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64" i="3" l="1"/>
  <c r="D9" i="3" l="1"/>
  <c r="D26" i="3"/>
  <c r="C26" i="3"/>
  <c r="C29" i="3" l="1"/>
  <c r="D29" i="3"/>
  <c r="D14" i="2" l="1"/>
  <c r="D19" i="2"/>
  <c r="D72" i="3"/>
  <c r="D86" i="3"/>
  <c r="D10" i="2" l="1"/>
  <c r="D79" i="3"/>
  <c r="D68" i="3"/>
  <c r="D19" i="3"/>
  <c r="C9" i="3" l="1"/>
  <c r="C68" i="3"/>
  <c r="C72" i="3"/>
  <c r="C79" i="3"/>
  <c r="C86" i="3"/>
</calcChain>
</file>

<file path=xl/sharedStrings.xml><?xml version="1.0" encoding="utf-8"?>
<sst xmlns="http://schemas.openxmlformats.org/spreadsheetml/2006/main" count="152" uniqueCount="114">
  <si>
    <t>OPĆI DIO</t>
  </si>
  <si>
    <t>RAČUNA PRIHODA I RASHODA</t>
  </si>
  <si>
    <t>REPUBLIKA HRVATSKA                                                                                                              ZADARSKA ŽUPANIJA                                                                                                                                    DJEČJI VRTIĆ NIN</t>
  </si>
  <si>
    <t>PRIHODI POSLOVANJA</t>
  </si>
  <si>
    <t>RASHODI POSLOVANJA</t>
  </si>
  <si>
    <t>UKUPNO PRIHODA</t>
  </si>
  <si>
    <t>RASHODI ZA NABAVU NEFINANCIJSKE IMOVINE</t>
  </si>
  <si>
    <t>UKUPNO RASHODA</t>
  </si>
  <si>
    <t>RASPOLOŽIVIH SREDSTAVA IZ PRETHODNIH GODINA</t>
  </si>
  <si>
    <t>GLAVA 0220</t>
  </si>
  <si>
    <t>FUNKCIJA 0911</t>
  </si>
  <si>
    <t>PRIHODI I PRIMICI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</si>
  <si>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</si>
  <si>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</si>
  <si>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</si>
  <si>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</si>
  <si>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</si>
  <si>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</si>
  <si>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</si>
  <si>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</si>
  <si>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</si>
  <si>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</si>
  <si>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</si>
  <si>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I IZDACI</t>
  </si>
  <si>
    <t>Rashodi za zaposlene</t>
  </si>
  <si>
    <t>Plaće za zaposlene</t>
  </si>
  <si>
    <t>Materijalni rashodi</t>
  </si>
  <si>
    <t>Stručno usavršavanje zaposlenika</t>
  </si>
  <si>
    <t>Uredski materijal</t>
  </si>
  <si>
    <t>Didaktika</t>
  </si>
  <si>
    <t>Stručna literatura</t>
  </si>
  <si>
    <t>Materijal za ćišćenje I održavanje</t>
  </si>
  <si>
    <t>Materijal za higijenske potrebe njegu</t>
  </si>
  <si>
    <t>Namirnice</t>
  </si>
  <si>
    <t>Sitan inventar</t>
  </si>
  <si>
    <t>Poštarina</t>
  </si>
  <si>
    <t>Usluge tekućeg održavanja</t>
  </si>
  <si>
    <t>Usluge promidžbe</t>
  </si>
  <si>
    <t>Zdravstvene usluge</t>
  </si>
  <si>
    <t>Računovodstvene usluge</t>
  </si>
  <si>
    <t>Računalne usluge</t>
  </si>
  <si>
    <t>Reprezentacija</t>
  </si>
  <si>
    <t>FINANCIJSKI RASHODI</t>
  </si>
  <si>
    <t>Usluge banaka</t>
  </si>
  <si>
    <t>Kamate</t>
  </si>
  <si>
    <t>RASHODI ZA NABAVU DUGOTRAJNE IMOVINE</t>
  </si>
  <si>
    <t>Zaštitna odjeća I obuća</t>
  </si>
  <si>
    <t>AKTIVNOST</t>
  </si>
  <si>
    <t>IZVOR 01</t>
  </si>
  <si>
    <t>IZVOR 03</t>
  </si>
  <si>
    <t>IZVOR 04</t>
  </si>
  <si>
    <t>IZVOR 05</t>
  </si>
  <si>
    <t>DJEČJI VRTIĆ MORSKA VILA NIN</t>
  </si>
  <si>
    <t>Predškolsko obrazovanje</t>
  </si>
  <si>
    <t>POSEBNI DIO</t>
  </si>
  <si>
    <t>Naknade za prijevoz na posao i s posla</t>
  </si>
  <si>
    <t>POMOĆI-PRORAČUN</t>
  </si>
  <si>
    <t>Računala i računalna oprema</t>
  </si>
  <si>
    <t>Didaktika-državni proračun</t>
  </si>
  <si>
    <t>Didaktika-županija</t>
  </si>
  <si>
    <t>Električna energija</t>
  </si>
  <si>
    <t>Energija-grijanje plin</t>
  </si>
  <si>
    <t>Usluge telefona, interneta</t>
  </si>
  <si>
    <t>Uredski namještaj</t>
  </si>
  <si>
    <t>Sufinanciranje cijene uslu- paricipacija</t>
  </si>
  <si>
    <t>Tekuće pomoći iz županijskog proračuna</t>
  </si>
  <si>
    <t>Materijalni rashodi-UKUPNO</t>
  </si>
  <si>
    <t>Namirnice-voće</t>
  </si>
  <si>
    <t>Namirnice-povrće</t>
  </si>
  <si>
    <t>Namirnice-mliječni proizvodi</t>
  </si>
  <si>
    <t>Namirnice-meso</t>
  </si>
  <si>
    <t>Namirnice-pekarski proizvodi</t>
  </si>
  <si>
    <t>Namirnice-riba</t>
  </si>
  <si>
    <t>Namirnice-suhomesnati proizvodi</t>
  </si>
  <si>
    <t>Didaktika-opći</t>
  </si>
  <si>
    <t>Didaktika-likovni materijal</t>
  </si>
  <si>
    <t>1. IZMJENA</t>
  </si>
  <si>
    <t>INDEKS</t>
  </si>
  <si>
    <t>1.IZMJENA</t>
  </si>
  <si>
    <t>Prihodi iz nadlež proraču za financir rashoda za nab nefin imovine</t>
  </si>
  <si>
    <t>Računalni program</t>
  </si>
  <si>
    <t>1.IZMJENA FINANCIJSKOG PLANA ZA 2022.</t>
  </si>
  <si>
    <t>1. IZMJENA FINANCIJSKOG PLANA ZA 2022.</t>
  </si>
  <si>
    <t>PLAN PRORAČUNA 2022.</t>
  </si>
  <si>
    <t>PLAN PRORAČUNA 2022. - USVOJEN</t>
  </si>
  <si>
    <t>PLAN PRORAČUNA 2022.- USVOJEN</t>
  </si>
  <si>
    <t>Nagrade - regres</t>
  </si>
  <si>
    <t>Nagrade - božićnica</t>
  </si>
  <si>
    <t>Nagrade - jubilarna</t>
  </si>
  <si>
    <t>Darovi</t>
  </si>
  <si>
    <t>Doprinosi za obvezno zdravstveno osig.</t>
  </si>
  <si>
    <t>Pos. dopr. posl. za nezapoš.osoba s inv.</t>
  </si>
  <si>
    <t>Ostale naknade troškova zaposlenima</t>
  </si>
  <si>
    <t>Službena putovanja</t>
  </si>
  <si>
    <t>Komunalne usluge</t>
  </si>
  <si>
    <t>Zakupnine i najamnine</t>
  </si>
  <si>
    <t>Ostale usluge</t>
  </si>
  <si>
    <t>Premije osiguranja</t>
  </si>
  <si>
    <t>Ostali nespomenuti rashodi poslovanja</t>
  </si>
  <si>
    <t>Naknade troš. osob. izvan radnog odnosa</t>
  </si>
  <si>
    <t>Uredski materijal i ostali mat. rashodi</t>
  </si>
  <si>
    <t>Ostale namirnice</t>
  </si>
  <si>
    <t>MANJAK IZ PRETHODNIH GODINA</t>
  </si>
  <si>
    <t>VIŠAK PRIHODA POSLOVANJA</t>
  </si>
  <si>
    <t>Višak prihoda poslovanja</t>
  </si>
  <si>
    <t>Građevinski objekti</t>
  </si>
  <si>
    <t>UKUPNO:</t>
  </si>
  <si>
    <t xml:space="preserve">Na temelju članka 16.,17.,18., I 20. Zakona o proračunu Upravno vijeće Dječjeg vrtića Morska Vila Nin, na 57. sjednici održanoj dana  19. travnja 2022.  donosi          </t>
  </si>
  <si>
    <t xml:space="preserve">PRIJEDLOG 1. IZMJENA I DOPUNA FINANCIJSKOG PLANA ZA 2022. </t>
  </si>
  <si>
    <t>Predsjednik Upravnog vijeća:</t>
  </si>
  <si>
    <t>Tomislav Ćurko</t>
  </si>
  <si>
    <t>Nin, 19. travnja 2022. godine</t>
  </si>
  <si>
    <t>KLASA: 400-02/22-01/02</t>
  </si>
  <si>
    <t>URBROJ:  2198-10-08-02-22-19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</si>
</sst>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 wrapText="1"/>
    </xf>
    <xf numFmtId="3" fontId="0" fillId="0" borderId="1" xfId="0" applyNumberFormat="1" applyBorder="1"/>
    <xf numFmtId="3" fontId="16" fillId="0" borderId="1" xfId="0" applyNumberFormat="1" applyFont="1" applyBorder="1"/>
    <xf numFmtId="0" fontId="17" fillId="0" borderId="1" xfId="0" applyFont="1" applyBorder="1" applyAlignment="1">
      <alignment horizontal="left"/>
    </xf>
    <xf numFmtId="3" fontId="7" fillId="0" borderId="1" xfId="0" applyNumberFormat="1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3" fontId="6" fillId="0" borderId="1" xfId="0" applyNumberFormat="1" applyFont="1" applyBorder="1"/>
    <xf numFmtId="3" fontId="16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3" fontId="16" fillId="2" borderId="1" xfId="0" applyNumberFormat="1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3" fontId="22" fillId="0" borderId="1" xfId="0" applyNumberFormat="1" applyFont="1" applyBorder="1"/>
    <xf numFmtId="3" fontId="23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/>
    <xf numFmtId="0" fontId="16" fillId="2" borderId="1" xfId="0" applyFont="1" applyFill="1" applyBorder="1"/>
    <xf numFmtId="0" fontId="12" fillId="2" borderId="1" xfId="0" applyFont="1" applyFill="1" applyBorder="1" applyAlignment="1">
      <alignment horizontal="center" wrapText="1"/>
    </xf>
    <xf numFmtId="3" fontId="22" fillId="2" borderId="1" xfId="0" applyNumberFormat="1" applyFont="1" applyFill="1" applyBorder="1" applyAlignment="1"/>
    <xf numFmtId="3" fontId="7" fillId="2" borderId="1" xfId="0" applyNumberFormat="1" applyFont="1" applyFill="1" applyBorder="1"/>
    <xf numFmtId="0" fontId="14" fillId="2" borderId="1" xfId="0" applyFont="1" applyFill="1" applyBorder="1" applyAlignment="1">
      <alignment horizontal="left"/>
    </xf>
    <xf numFmtId="0" fontId="18" fillId="2" borderId="1" xfId="0" applyFont="1" applyFill="1" applyBorder="1"/>
    <xf numFmtId="0" fontId="0" fillId="2" borderId="1" xfId="0" applyFill="1" applyBorder="1" applyAlignment="1">
      <alignment horizontal="left"/>
    </xf>
    <xf numFmtId="0" fontId="18" fillId="0" borderId="1" xfId="0" applyFont="1" applyBorder="1"/>
    <xf numFmtId="0" fontId="16" fillId="3" borderId="1" xfId="0" applyFont="1" applyFill="1" applyBorder="1" applyAlignment="1">
      <alignment horizontal="left"/>
    </xf>
    <xf numFmtId="0" fontId="24" fillId="3" borderId="1" xfId="0" applyFont="1" applyFill="1" applyBorder="1"/>
    <xf numFmtId="0" fontId="20" fillId="4" borderId="1" xfId="0" applyFont="1" applyFill="1" applyBorder="1" applyAlignment="1">
      <alignment horizontal="left"/>
    </xf>
    <xf numFmtId="0" fontId="13" fillId="4" borderId="1" xfId="0" applyFont="1" applyFill="1" applyBorder="1"/>
    <xf numFmtId="3" fontId="7" fillId="4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24" fillId="4" borderId="1" xfId="0" applyFont="1" applyFill="1" applyBorder="1"/>
    <xf numFmtId="3" fontId="0" fillId="4" borderId="1" xfId="0" applyNumberFormat="1" applyFill="1" applyBorder="1"/>
    <xf numFmtId="0" fontId="13" fillId="5" borderId="2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left"/>
    </xf>
    <xf numFmtId="3" fontId="16" fillId="4" borderId="1" xfId="0" applyNumberFormat="1" applyFont="1" applyFill="1" applyBorder="1"/>
    <xf numFmtId="3" fontId="22" fillId="4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20" fillId="0" borderId="1" xfId="0" applyFont="1" applyBorder="1"/>
    <xf numFmtId="0" fontId="4" fillId="0" borderId="1" xfId="0" applyFont="1" applyBorder="1" applyAlignment="1">
      <alignment horizontal="left"/>
    </xf>
    <xf numFmtId="3" fontId="16" fillId="4" borderId="1" xfId="0" applyNumberFormat="1" applyFont="1" applyFill="1" applyBorder="1" applyAlignment="1"/>
    <xf numFmtId="3" fontId="7" fillId="2" borderId="1" xfId="0" applyNumberFormat="1" applyFont="1" applyFill="1" applyBorder="1" applyAlignment="1">
      <alignment horizontal="right"/>
    </xf>
    <xf numFmtId="3" fontId="22" fillId="2" borderId="1" xfId="0" applyNumberFormat="1" applyFont="1" applyFill="1" applyBorder="1"/>
    <xf numFmtId="3" fontId="16" fillId="3" borderId="1" xfId="0" applyNumberFormat="1" applyFont="1" applyFill="1" applyBorder="1"/>
    <xf numFmtId="0" fontId="24" fillId="0" borderId="1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3" fontId="25" fillId="0" borderId="1" xfId="0" applyNumberFormat="1" applyFont="1" applyBorder="1"/>
    <xf numFmtId="0" fontId="0" fillId="0" borderId="2" xfId="0" applyBorder="1" applyAlignment="1"/>
    <xf numFmtId="3" fontId="27" fillId="0" borderId="1" xfId="0" applyNumberFormat="1" applyFont="1" applyBorder="1"/>
    <xf numFmtId="3" fontId="3" fillId="0" borderId="1" xfId="0" applyNumberFormat="1" applyFont="1" applyBorder="1"/>
    <xf numFmtId="3" fontId="28" fillId="2" borderId="1" xfId="0" applyNumberFormat="1" applyFont="1" applyFill="1" applyBorder="1"/>
    <xf numFmtId="4" fontId="0" fillId="0" borderId="1" xfId="0" applyNumberFormat="1" applyBorder="1"/>
    <xf numFmtId="4" fontId="16" fillId="0" borderId="1" xfId="0" applyNumberFormat="1" applyFont="1" applyBorder="1"/>
    <xf numFmtId="3" fontId="28" fillId="0" borderId="1" xfId="0" applyNumberFormat="1" applyFont="1" applyBorder="1"/>
    <xf numFmtId="4" fontId="7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/>
    <xf numFmtId="4" fontId="23" fillId="0" borderId="1" xfId="0" applyNumberFormat="1" applyFont="1" applyBorder="1"/>
    <xf numFmtId="4" fontId="2" fillId="4" borderId="1" xfId="0" applyNumberFormat="1" applyFont="1" applyFill="1" applyBorder="1"/>
    <xf numFmtId="4" fontId="27" fillId="0" borderId="1" xfId="0" applyNumberFormat="1" applyFont="1" applyBorder="1"/>
    <xf numFmtId="4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0" fillId="0" borderId="7" xfId="0" applyBorder="1"/>
    <xf numFmtId="3" fontId="16" fillId="2" borderId="0" xfId="0" applyNumberFormat="1" applyFont="1" applyFill="1" applyBorder="1"/>
    <xf numFmtId="0" fontId="16" fillId="0" borderId="6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29" fillId="0" borderId="1" xfId="0" applyFont="1" applyBorder="1"/>
    <xf numFmtId="3" fontId="0" fillId="0" borderId="1" xfId="0" applyNumberFormat="1" applyFont="1" applyBorder="1"/>
    <xf numFmtId="0" fontId="1" fillId="4" borderId="1" xfId="0" applyFont="1" applyFill="1" applyBorder="1" applyAlignment="1">
      <alignment horizontal="left"/>
    </xf>
    <xf numFmtId="0" fontId="0" fillId="0" borderId="1" xfId="0" applyBorder="1" applyAlignment="1"/>
    <xf numFmtId="3" fontId="0" fillId="0" borderId="1" xfId="0" applyNumberFormat="1" applyFont="1" applyBorder="1" applyAlignment="1">
      <alignment horizontal="right"/>
    </xf>
    <xf numFmtId="3" fontId="0" fillId="4" borderId="1" xfId="0" applyNumberFormat="1" applyFont="1" applyFill="1" applyBorder="1"/>
    <xf numFmtId="4" fontId="0" fillId="4" borderId="1" xfId="0" applyNumberFormat="1" applyFill="1" applyBorder="1"/>
    <xf numFmtId="0" fontId="13" fillId="0" borderId="8" xfId="0" applyFont="1" applyBorder="1" applyAlignment="1">
      <alignment wrapText="1"/>
    </xf>
    <xf numFmtId="3" fontId="7" fillId="0" borderId="8" xfId="0" applyNumberFormat="1" applyFont="1" applyBorder="1"/>
    <xf numFmtId="4" fontId="7" fillId="0" borderId="8" xfId="0" applyNumberFormat="1" applyFont="1" applyBorder="1"/>
    <xf numFmtId="0" fontId="7" fillId="0" borderId="1" xfId="0" applyFont="1" applyBorder="1" applyAlignment="1">
      <alignment horizontal="center"/>
    </xf>
    <xf numFmtId="0" fontId="0" fillId="2" borderId="1" xfId="0" applyFill="1" applyBorder="1"/>
    <xf numFmtId="0" fontId="14" fillId="2" borderId="1" xfId="0" applyFont="1" applyFill="1" applyBorder="1"/>
    <xf numFmtId="0" fontId="13" fillId="5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6" fillId="4" borderId="1" xfId="0" applyFont="1" applyFill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topLeftCell="A13" zoomScaleNormal="100" workbookViewId="0">
      <selection activeCell="A26" sqref="A26"/>
    </sheetView>
  </sheetViews>
  <sheetFormatPr defaultRowHeight="15" x14ac:dyDescent="0.25"/>
  <cols>
    <col min="1" max="1" width="26" bestFit="1" customWidth="1"/>
    <col min="2" max="2" width="21.7109375" customWidth="1"/>
    <col min="3" max="4" width="20.7109375" customWidth="1"/>
  </cols>
  <sheetData>
    <row r="1" spans="1:4" ht="49.9" customHeight="1" x14ac:dyDescent="0.25">
      <c r="A1" s="116" t="s">
        <v>2</v>
      </c>
      <c r="B1" s="116"/>
      <c r="C1" s="116"/>
      <c r="D1" s="116"/>
    </row>
    <row r="2" spans="1:4" ht="30" customHeight="1" x14ac:dyDescent="0.25">
      <c r="A2" s="117" t="s">
        <v>107</v>
      </c>
      <c r="B2" s="117"/>
      <c r="C2" s="117"/>
      <c r="D2" s="117"/>
    </row>
    <row r="3" spans="1:4" ht="23.25" x14ac:dyDescent="0.35">
      <c r="A3" s="118" t="s">
        <v>108</v>
      </c>
      <c r="B3" s="119"/>
      <c r="C3" s="119"/>
      <c r="D3" s="119"/>
    </row>
    <row r="4" spans="1:4" ht="21" x14ac:dyDescent="0.35">
      <c r="A4" s="120" t="s">
        <v>0</v>
      </c>
      <c r="B4" s="120"/>
      <c r="C4" s="120"/>
      <c r="D4" s="120"/>
    </row>
    <row r="5" spans="1:4" x14ac:dyDescent="0.25">
      <c r="A5" s="121"/>
      <c r="B5" s="121"/>
      <c r="C5" s="121"/>
      <c r="D5" s="121"/>
    </row>
    <row r="7" spans="1:4" x14ac:dyDescent="0.25">
      <c r="A7" t="s">
        <v>9</v>
      </c>
      <c r="B7" t="s">
        <v>52</v>
      </c>
    </row>
    <row r="8" spans="1:4" x14ac:dyDescent="0.25">
      <c r="A8" t="s">
        <v>10</v>
      </c>
      <c r="B8" t="s">
        <v>53</v>
      </c>
    </row>
    <row r="10" spans="1:4" x14ac:dyDescent="0.25">
      <c r="A10" s="108" t="s">
        <v>1</v>
      </c>
      <c r="B10" s="108" t="s">
        <v>83</v>
      </c>
      <c r="C10" s="108" t="s">
        <v>76</v>
      </c>
      <c r="D10" s="108" t="s">
        <v>77</v>
      </c>
    </row>
    <row r="11" spans="1:4" x14ac:dyDescent="0.25">
      <c r="A11" s="2"/>
      <c r="B11" s="2"/>
      <c r="C11" s="2"/>
      <c r="D11" s="2"/>
    </row>
    <row r="12" spans="1:4" x14ac:dyDescent="0.25">
      <c r="A12" s="2" t="s">
        <v>3</v>
      </c>
      <c r="B12" s="35">
        <v>2828400</v>
      </c>
      <c r="C12" s="18">
        <v>2952400</v>
      </c>
      <c r="D12" s="80">
        <v>104.38</v>
      </c>
    </row>
    <row r="13" spans="1:4" x14ac:dyDescent="0.25">
      <c r="A13" s="1" t="s">
        <v>5</v>
      </c>
      <c r="B13" s="19">
        <v>2828400</v>
      </c>
      <c r="C13" s="19">
        <v>2952400</v>
      </c>
      <c r="D13" s="81">
        <v>104.38</v>
      </c>
    </row>
    <row r="14" spans="1:4" x14ac:dyDescent="0.25">
      <c r="A14" s="114"/>
      <c r="B14" s="114"/>
      <c r="C14" s="114"/>
      <c r="D14" s="114"/>
    </row>
    <row r="15" spans="1:4" x14ac:dyDescent="0.25">
      <c r="A15" s="2" t="s">
        <v>4</v>
      </c>
      <c r="B15" s="35">
        <v>2808400</v>
      </c>
      <c r="C15" s="18">
        <v>3013400</v>
      </c>
      <c r="D15" s="80">
        <v>107.29</v>
      </c>
    </row>
    <row r="16" spans="1:4" ht="30" x14ac:dyDescent="0.25">
      <c r="A16" s="3" t="s">
        <v>6</v>
      </c>
      <c r="B16" s="18">
        <v>25000</v>
      </c>
      <c r="C16" s="18">
        <v>5000</v>
      </c>
      <c r="D16" s="80">
        <v>20</v>
      </c>
    </row>
    <row r="17" spans="1:4" x14ac:dyDescent="0.25">
      <c r="A17" s="1" t="s">
        <v>7</v>
      </c>
      <c r="B17" s="82">
        <v>2833400</v>
      </c>
      <c r="C17" s="19">
        <v>3018400</v>
      </c>
      <c r="D17" s="81">
        <v>106.52</v>
      </c>
    </row>
    <row r="18" spans="1:4" x14ac:dyDescent="0.25">
      <c r="A18" s="114"/>
      <c r="B18" s="114"/>
      <c r="C18" s="114"/>
      <c r="D18" s="114"/>
    </row>
    <row r="19" spans="1:4" x14ac:dyDescent="0.25">
      <c r="A19" s="1" t="s">
        <v>103</v>
      </c>
      <c r="B19" s="18">
        <v>5000</v>
      </c>
      <c r="C19" s="18">
        <v>66000</v>
      </c>
      <c r="D19" s="80">
        <v>132</v>
      </c>
    </row>
    <row r="20" spans="1:4" x14ac:dyDescent="0.25">
      <c r="A20" s="114"/>
      <c r="B20" s="114"/>
      <c r="C20" s="114"/>
      <c r="D20" s="114"/>
    </row>
    <row r="21" spans="1:4" x14ac:dyDescent="0.25">
      <c r="A21" s="115" t="s">
        <v>8</v>
      </c>
      <c r="B21" s="115"/>
      <c r="C21" s="115"/>
      <c r="D21" s="115"/>
    </row>
    <row r="22" spans="1:4" ht="30" x14ac:dyDescent="0.25">
      <c r="A22" s="4" t="s">
        <v>102</v>
      </c>
      <c r="B22" s="18">
        <v>5000</v>
      </c>
      <c r="C22" s="18"/>
      <c r="D22" s="18"/>
    </row>
    <row r="25" spans="1:4" x14ac:dyDescent="0.25">
      <c r="A25" t="s">
        <v>112</v>
      </c>
    </row>
    <row r="26" spans="1:4" x14ac:dyDescent="0.25">
      <c r="A26" t="s">
        <v>113</v>
      </c>
    </row>
    <row r="27" spans="1:4" x14ac:dyDescent="0.25">
      <c r="A27" t="s">
        <v>111</v>
      </c>
    </row>
    <row r="29" spans="1:4" x14ac:dyDescent="0.25">
      <c r="C29" t="s">
        <v>109</v>
      </c>
    </row>
    <row r="31" spans="1:4" x14ac:dyDescent="0.25">
      <c r="C31" t="s">
        <v>110</v>
      </c>
    </row>
  </sheetData>
  <mergeCells count="9">
    <mergeCell ref="A18:D18"/>
    <mergeCell ref="A20:D20"/>
    <mergeCell ref="A21:D21"/>
    <mergeCell ref="A1:D1"/>
    <mergeCell ref="A2:D2"/>
    <mergeCell ref="A3:D3"/>
    <mergeCell ref="A4:D4"/>
    <mergeCell ref="A5:D5"/>
    <mergeCell ref="A14:D14"/>
  </mergeCells>
  <printOptions gridLines="1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D16" sqref="D16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5.75" x14ac:dyDescent="0.25">
      <c r="A1" s="125" t="s">
        <v>81</v>
      </c>
      <c r="B1" s="125"/>
      <c r="C1" s="125"/>
      <c r="D1" s="125"/>
      <c r="E1" s="125"/>
    </row>
    <row r="2" spans="1:5" x14ac:dyDescent="0.25">
      <c r="A2" s="121" t="s">
        <v>11</v>
      </c>
      <c r="B2" s="121"/>
      <c r="C2" s="121"/>
      <c r="D2" s="121"/>
      <c r="E2" s="121"/>
    </row>
    <row r="3" spans="1:5" x14ac:dyDescent="0.25">
      <c r="A3" s="126" t="s">
        <v>54</v>
      </c>
      <c r="B3" s="126"/>
      <c r="C3" s="126"/>
      <c r="D3" s="126"/>
      <c r="E3" s="126"/>
    </row>
    <row r="4" spans="1:5" ht="60" x14ac:dyDescent="0.25">
      <c r="A4" s="7" t="s">
        <v>12</v>
      </c>
      <c r="B4" s="7" t="s">
        <v>13</v>
      </c>
      <c r="C4" s="8" t="s">
        <v>84</v>
      </c>
      <c r="D4" s="8" t="s">
        <v>78</v>
      </c>
      <c r="E4" s="8" t="s">
        <v>77</v>
      </c>
    </row>
    <row r="5" spans="1:5" x14ac:dyDescent="0.25">
      <c r="A5" s="30" t="s">
        <v>48</v>
      </c>
      <c r="B5" s="36" t="s">
        <v>22</v>
      </c>
      <c r="C5" s="79">
        <v>2228000</v>
      </c>
      <c r="D5" s="37">
        <v>3018400</v>
      </c>
      <c r="E5" s="83">
        <v>106.71</v>
      </c>
    </row>
    <row r="6" spans="1:5" x14ac:dyDescent="0.25">
      <c r="A6" s="93">
        <v>67</v>
      </c>
      <c r="B6" s="4" t="s">
        <v>16</v>
      </c>
      <c r="C6" s="34"/>
      <c r="D6" s="19"/>
      <c r="E6" s="19"/>
    </row>
    <row r="7" spans="1:5" ht="24.75" x14ac:dyDescent="0.25">
      <c r="A7" s="9">
        <v>67111</v>
      </c>
      <c r="B7" s="10" t="s">
        <v>14</v>
      </c>
      <c r="C7" s="77">
        <v>2228000</v>
      </c>
      <c r="D7" s="78">
        <v>2323800</v>
      </c>
      <c r="E7" s="83">
        <v>104.29</v>
      </c>
    </row>
    <row r="8" spans="1:5" ht="36.75" x14ac:dyDescent="0.25">
      <c r="A8" s="9">
        <v>67121</v>
      </c>
      <c r="B8" s="10" t="s">
        <v>79</v>
      </c>
      <c r="C8" s="35"/>
      <c r="D8" s="18">
        <v>30000</v>
      </c>
      <c r="E8" s="83">
        <v>0</v>
      </c>
    </row>
    <row r="9" spans="1:5" x14ac:dyDescent="0.25">
      <c r="A9" s="122"/>
      <c r="B9" s="123"/>
      <c r="C9" s="123"/>
      <c r="D9" s="123"/>
      <c r="E9" s="124"/>
    </row>
    <row r="10" spans="1:5" x14ac:dyDescent="0.25">
      <c r="A10" s="33" t="s">
        <v>49</v>
      </c>
      <c r="B10" s="31" t="s">
        <v>22</v>
      </c>
      <c r="C10" s="27">
        <v>9000</v>
      </c>
      <c r="D10" s="27">
        <f>SUM(D12)</f>
        <v>6000</v>
      </c>
      <c r="E10" s="83">
        <v>66.66</v>
      </c>
    </row>
    <row r="11" spans="1:5" x14ac:dyDescent="0.25">
      <c r="A11" s="93">
        <v>66</v>
      </c>
      <c r="B11" s="1" t="s">
        <v>15</v>
      </c>
      <c r="C11" s="26"/>
      <c r="D11" s="26"/>
      <c r="E11" s="26"/>
    </row>
    <row r="12" spans="1:5" x14ac:dyDescent="0.25">
      <c r="A12" s="9">
        <v>66151</v>
      </c>
      <c r="B12" s="11" t="s">
        <v>17</v>
      </c>
      <c r="C12" s="18">
        <v>9000</v>
      </c>
      <c r="D12" s="18">
        <v>6000</v>
      </c>
      <c r="E12" s="83">
        <v>66.66</v>
      </c>
    </row>
    <row r="13" spans="1:5" x14ac:dyDescent="0.25">
      <c r="A13" s="9"/>
      <c r="B13" s="11"/>
      <c r="C13" s="2"/>
      <c r="D13" s="2"/>
      <c r="E13" s="2"/>
    </row>
    <row r="14" spans="1:5" x14ac:dyDescent="0.25">
      <c r="A14" s="110" t="s">
        <v>50</v>
      </c>
      <c r="B14" s="109"/>
      <c r="C14" s="29">
        <v>584400</v>
      </c>
      <c r="D14" s="29">
        <f>SUM(D16:D17)</f>
        <v>585600</v>
      </c>
      <c r="E14" s="84">
        <v>100.2</v>
      </c>
    </row>
    <row r="15" spans="1:5" x14ac:dyDescent="0.25">
      <c r="A15" s="96">
        <v>65</v>
      </c>
      <c r="B15" s="72" t="s">
        <v>18</v>
      </c>
      <c r="C15" s="97"/>
      <c r="D15" s="72"/>
      <c r="E15" s="94"/>
    </row>
    <row r="16" spans="1:5" x14ac:dyDescent="0.25">
      <c r="A16" s="9">
        <v>65264</v>
      </c>
      <c r="B16" s="11" t="s">
        <v>64</v>
      </c>
      <c r="C16" s="18">
        <v>582400</v>
      </c>
      <c r="D16" s="18">
        <v>581600</v>
      </c>
      <c r="E16" s="83">
        <v>99.86</v>
      </c>
    </row>
    <row r="17" spans="1:5" x14ac:dyDescent="0.25">
      <c r="A17" s="9">
        <v>65269</v>
      </c>
      <c r="B17" s="11" t="s">
        <v>19</v>
      </c>
      <c r="C17" s="18">
        <v>2000</v>
      </c>
      <c r="D17" s="18">
        <v>4000</v>
      </c>
      <c r="E17" s="83">
        <v>200</v>
      </c>
    </row>
    <row r="18" spans="1:5" x14ac:dyDescent="0.25">
      <c r="A18" s="122"/>
      <c r="B18" s="123"/>
      <c r="C18" s="123"/>
      <c r="D18" s="123"/>
      <c r="E18" s="124"/>
    </row>
    <row r="19" spans="1:5" x14ac:dyDescent="0.25">
      <c r="A19" s="30" t="s">
        <v>51</v>
      </c>
      <c r="B19" s="31" t="s">
        <v>22</v>
      </c>
      <c r="C19" s="95">
        <v>7000</v>
      </c>
      <c r="D19" s="27">
        <f>SUM(D21:D23)</f>
        <v>73000</v>
      </c>
      <c r="E19" s="83">
        <v>104.29</v>
      </c>
    </row>
    <row r="20" spans="1:5" x14ac:dyDescent="0.25">
      <c r="A20" s="93">
        <v>63</v>
      </c>
      <c r="B20" s="1" t="s">
        <v>20</v>
      </c>
      <c r="C20" s="67"/>
      <c r="D20" s="26"/>
      <c r="E20" s="26"/>
    </row>
    <row r="21" spans="1:5" x14ac:dyDescent="0.25">
      <c r="A21" s="66">
        <v>63311</v>
      </c>
      <c r="B21" s="65" t="s">
        <v>21</v>
      </c>
      <c r="C21" s="26">
        <v>5000</v>
      </c>
      <c r="D21" s="26">
        <v>5000</v>
      </c>
      <c r="E21" s="83">
        <v>100</v>
      </c>
    </row>
    <row r="22" spans="1:5" x14ac:dyDescent="0.25">
      <c r="A22" s="9">
        <v>63312</v>
      </c>
      <c r="B22" s="11" t="s">
        <v>65</v>
      </c>
      <c r="C22" s="18">
        <v>2000</v>
      </c>
      <c r="D22" s="18">
        <v>2000</v>
      </c>
      <c r="E22" s="83">
        <v>100</v>
      </c>
    </row>
    <row r="23" spans="1:5" x14ac:dyDescent="0.25">
      <c r="A23" s="9">
        <v>92211</v>
      </c>
      <c r="B23" s="11" t="s">
        <v>104</v>
      </c>
      <c r="C23" s="18"/>
      <c r="D23" s="18">
        <v>66000</v>
      </c>
      <c r="E23" s="83"/>
    </row>
    <row r="24" spans="1:5" x14ac:dyDescent="0.25">
      <c r="A24" s="9"/>
      <c r="B24" s="11"/>
      <c r="C24" s="18"/>
      <c r="D24" s="18"/>
      <c r="E24" s="83"/>
    </row>
    <row r="25" spans="1:5" x14ac:dyDescent="0.25">
      <c r="A25" s="9"/>
      <c r="B25" s="11"/>
      <c r="C25" s="18"/>
      <c r="D25" s="18"/>
      <c r="E25" s="83"/>
    </row>
    <row r="26" spans="1:5" x14ac:dyDescent="0.25">
      <c r="A26" s="122"/>
      <c r="B26" s="123"/>
      <c r="C26" s="123"/>
      <c r="D26" s="123"/>
      <c r="E26" s="124"/>
    </row>
    <row r="27" spans="1:5" x14ac:dyDescent="0.25">
      <c r="A27" s="38"/>
      <c r="B27" s="39" t="s">
        <v>22</v>
      </c>
      <c r="C27" s="29">
        <v>2828400</v>
      </c>
      <c r="D27" s="29">
        <v>3018400</v>
      </c>
      <c r="E27" s="84">
        <v>106.71</v>
      </c>
    </row>
  </sheetData>
  <mergeCells count="6">
    <mergeCell ref="A26:E26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64" zoomScaleNormal="100" workbookViewId="0">
      <selection activeCell="A93" sqref="A93:E99"/>
    </sheetView>
  </sheetViews>
  <sheetFormatPr defaultRowHeight="15" x14ac:dyDescent="0.25"/>
  <cols>
    <col min="2" max="2" width="30.7109375" customWidth="1"/>
    <col min="3" max="3" width="15.7109375" customWidth="1"/>
    <col min="4" max="4" width="15.28515625" customWidth="1"/>
    <col min="5" max="5" width="15.7109375" customWidth="1"/>
  </cols>
  <sheetData>
    <row r="1" spans="1:6" ht="21" x14ac:dyDescent="0.35">
      <c r="A1" s="120" t="s">
        <v>82</v>
      </c>
      <c r="B1" s="120"/>
      <c r="C1" s="120"/>
      <c r="D1" s="120"/>
      <c r="E1" s="120"/>
    </row>
    <row r="2" spans="1:6" ht="15.75" x14ac:dyDescent="0.25">
      <c r="A2" s="130" t="s">
        <v>23</v>
      </c>
      <c r="B2" s="130"/>
      <c r="C2" s="130"/>
      <c r="D2" s="130"/>
      <c r="E2" s="130"/>
    </row>
    <row r="3" spans="1:6" x14ac:dyDescent="0.25">
      <c r="A3" s="131"/>
      <c r="B3" s="131"/>
      <c r="C3" s="131"/>
      <c r="D3" s="131"/>
      <c r="E3" s="131"/>
    </row>
    <row r="4" spans="1:6" ht="45" x14ac:dyDescent="0.25">
      <c r="A4" s="7" t="s">
        <v>12</v>
      </c>
      <c r="B4" s="7" t="s">
        <v>13</v>
      </c>
      <c r="C4" s="8" t="s">
        <v>85</v>
      </c>
      <c r="D4" s="8" t="s">
        <v>78</v>
      </c>
      <c r="E4" s="8" t="s">
        <v>77</v>
      </c>
      <c r="F4" s="6"/>
    </row>
    <row r="5" spans="1:6" x14ac:dyDescent="0.25">
      <c r="A5" s="132"/>
      <c r="B5" s="132"/>
      <c r="C5" s="132"/>
      <c r="D5" s="132"/>
      <c r="E5" s="132"/>
      <c r="F5" s="6"/>
    </row>
    <row r="6" spans="1:6" x14ac:dyDescent="0.25">
      <c r="A6" s="40" t="s">
        <v>22</v>
      </c>
      <c r="B6" s="36"/>
      <c r="C6" s="41"/>
      <c r="D6" s="68"/>
      <c r="E6" s="85"/>
      <c r="F6" s="6"/>
    </row>
    <row r="7" spans="1:6" x14ac:dyDescent="0.25">
      <c r="A7" s="127"/>
      <c r="B7" s="128"/>
      <c r="C7" s="128"/>
      <c r="D7" s="128"/>
      <c r="E7" s="129"/>
      <c r="F7" s="6"/>
    </row>
    <row r="8" spans="1:6" x14ac:dyDescent="0.25">
      <c r="A8" s="56" t="s">
        <v>48</v>
      </c>
      <c r="B8" s="17" t="s">
        <v>16</v>
      </c>
      <c r="C8" s="14"/>
      <c r="D8" s="14"/>
      <c r="E8" s="15"/>
      <c r="F8" s="6"/>
    </row>
    <row r="9" spans="1:6" x14ac:dyDescent="0.25">
      <c r="A9" s="32">
        <v>31</v>
      </c>
      <c r="B9" s="38" t="s">
        <v>24</v>
      </c>
      <c r="C9" s="69">
        <f>SUM(C11:C18)</f>
        <v>2224000</v>
      </c>
      <c r="D9" s="29">
        <f>SUM(D11:D18)</f>
        <v>2323800</v>
      </c>
      <c r="E9" s="85">
        <v>104.48</v>
      </c>
    </row>
    <row r="10" spans="1:6" x14ac:dyDescent="0.25">
      <c r="A10" s="24" t="s">
        <v>47</v>
      </c>
      <c r="B10" s="1" t="s">
        <v>22</v>
      </c>
      <c r="C10" s="63"/>
      <c r="D10" s="63"/>
      <c r="E10" s="87"/>
    </row>
    <row r="11" spans="1:6" x14ac:dyDescent="0.25">
      <c r="A11" s="9">
        <v>3111</v>
      </c>
      <c r="B11" s="11" t="s">
        <v>25</v>
      </c>
      <c r="C11" s="35">
        <v>1797000</v>
      </c>
      <c r="D11" s="99">
        <v>1877000</v>
      </c>
      <c r="E11" s="87">
        <v>104.45</v>
      </c>
    </row>
    <row r="12" spans="1:6" x14ac:dyDescent="0.25">
      <c r="A12" s="9">
        <v>3121</v>
      </c>
      <c r="B12" s="11" t="s">
        <v>86</v>
      </c>
      <c r="C12" s="18">
        <v>30000</v>
      </c>
      <c r="D12" s="102">
        <v>30000</v>
      </c>
      <c r="E12" s="87">
        <v>100</v>
      </c>
    </row>
    <row r="13" spans="1:6" x14ac:dyDescent="0.25">
      <c r="A13" s="9">
        <v>3121</v>
      </c>
      <c r="B13" s="11" t="s">
        <v>87</v>
      </c>
      <c r="C13" s="35">
        <v>30000</v>
      </c>
      <c r="D13" s="99">
        <v>30000</v>
      </c>
      <c r="E13" s="87">
        <v>100</v>
      </c>
    </row>
    <row r="14" spans="1:6" x14ac:dyDescent="0.25">
      <c r="A14" s="9">
        <v>3121</v>
      </c>
      <c r="B14" s="98" t="s">
        <v>88</v>
      </c>
      <c r="C14" s="75">
        <v>0</v>
      </c>
      <c r="D14" s="99">
        <v>0</v>
      </c>
      <c r="E14" s="87">
        <v>0</v>
      </c>
    </row>
    <row r="15" spans="1:6" x14ac:dyDescent="0.25">
      <c r="A15" s="9">
        <v>3121</v>
      </c>
      <c r="B15" s="98" t="s">
        <v>89</v>
      </c>
      <c r="C15" s="99">
        <v>10000</v>
      </c>
      <c r="D15" s="99">
        <v>11400</v>
      </c>
      <c r="E15" s="87">
        <v>114</v>
      </c>
    </row>
    <row r="16" spans="1:6" x14ac:dyDescent="0.25">
      <c r="A16" s="9">
        <v>3132</v>
      </c>
      <c r="B16" s="98" t="s">
        <v>90</v>
      </c>
      <c r="C16" s="99">
        <v>297000</v>
      </c>
      <c r="D16" s="99">
        <v>312400</v>
      </c>
      <c r="E16" s="87">
        <v>105.18</v>
      </c>
    </row>
    <row r="17" spans="1:8" x14ac:dyDescent="0.25">
      <c r="A17" s="9">
        <v>3212</v>
      </c>
      <c r="B17" s="11" t="s">
        <v>55</v>
      </c>
      <c r="C17" s="18">
        <v>50000</v>
      </c>
      <c r="D17" s="99">
        <v>53000</v>
      </c>
      <c r="E17" s="87">
        <v>106</v>
      </c>
    </row>
    <row r="18" spans="1:8" x14ac:dyDescent="0.25">
      <c r="A18" s="100">
        <v>3295</v>
      </c>
      <c r="B18" s="49" t="s">
        <v>91</v>
      </c>
      <c r="C18" s="55">
        <v>10000</v>
      </c>
      <c r="D18" s="103">
        <v>10000</v>
      </c>
      <c r="E18" s="104">
        <v>100</v>
      </c>
      <c r="F18" s="74"/>
    </row>
    <row r="19" spans="1:8" x14ac:dyDescent="0.25">
      <c r="A19" s="47">
        <v>32</v>
      </c>
      <c r="B19" s="48" t="s">
        <v>26</v>
      </c>
      <c r="C19" s="70">
        <v>4000</v>
      </c>
      <c r="D19" s="70">
        <f>SUM(D22)</f>
        <v>4000</v>
      </c>
      <c r="E19" s="88">
        <v>100</v>
      </c>
      <c r="F19" s="74"/>
    </row>
    <row r="20" spans="1:8" x14ac:dyDescent="0.25">
      <c r="A20" s="57" t="s">
        <v>48</v>
      </c>
      <c r="B20" s="54"/>
      <c r="C20" s="55"/>
      <c r="D20" s="55"/>
      <c r="E20" s="55"/>
      <c r="F20" s="74"/>
    </row>
    <row r="21" spans="1:8" x14ac:dyDescent="0.25">
      <c r="A21" s="20" t="s">
        <v>47</v>
      </c>
      <c r="B21" s="46" t="s">
        <v>22</v>
      </c>
      <c r="C21" s="62"/>
      <c r="D21" s="19"/>
      <c r="E21" s="86"/>
      <c r="F21" s="74"/>
    </row>
    <row r="22" spans="1:8" x14ac:dyDescent="0.25">
      <c r="A22" s="9">
        <v>3221</v>
      </c>
      <c r="B22" s="11" t="s">
        <v>29</v>
      </c>
      <c r="C22" s="55">
        <v>4000</v>
      </c>
      <c r="D22" s="18">
        <v>4000</v>
      </c>
      <c r="E22" s="87">
        <v>100</v>
      </c>
      <c r="F22" s="74"/>
    </row>
    <row r="23" spans="1:8" ht="30" x14ac:dyDescent="0.25">
      <c r="A23" s="32">
        <v>42</v>
      </c>
      <c r="B23" s="28" t="s">
        <v>45</v>
      </c>
      <c r="C23" s="29"/>
      <c r="D23" s="29"/>
      <c r="E23" s="29"/>
      <c r="F23" s="74"/>
    </row>
    <row r="24" spans="1:8" x14ac:dyDescent="0.25">
      <c r="A24" s="24" t="s">
        <v>47</v>
      </c>
      <c r="B24" s="4"/>
      <c r="C24" s="21"/>
      <c r="D24" s="21"/>
      <c r="E24" s="21"/>
      <c r="F24" s="74"/>
    </row>
    <row r="25" spans="1:8" x14ac:dyDescent="0.25">
      <c r="A25" s="24"/>
      <c r="B25" s="105" t="s">
        <v>22</v>
      </c>
      <c r="D25" s="106"/>
      <c r="E25" s="107"/>
      <c r="F25" s="74"/>
    </row>
    <row r="26" spans="1:8" x14ac:dyDescent="0.25">
      <c r="A26" s="111" t="s">
        <v>48</v>
      </c>
      <c r="B26" s="39" t="s">
        <v>18</v>
      </c>
      <c r="C26" s="29">
        <f>SUM(C27:C27)</f>
        <v>0</v>
      </c>
      <c r="D26" s="29">
        <f>SUM(D27)</f>
        <v>30000</v>
      </c>
      <c r="E26" s="84"/>
      <c r="F26" s="74"/>
    </row>
    <row r="27" spans="1:8" x14ac:dyDescent="0.25">
      <c r="A27" s="2">
        <v>4211</v>
      </c>
      <c r="B27" s="2" t="s">
        <v>105</v>
      </c>
      <c r="C27" s="18">
        <v>0</v>
      </c>
      <c r="D27" s="18">
        <v>30000</v>
      </c>
      <c r="E27" s="80"/>
      <c r="F27" s="74"/>
    </row>
    <row r="28" spans="1:8" x14ac:dyDescent="0.25">
      <c r="A28" s="76"/>
      <c r="B28" s="101"/>
      <c r="C28" s="101"/>
      <c r="D28" s="101"/>
      <c r="E28" s="101"/>
      <c r="F28" s="74"/>
    </row>
    <row r="29" spans="1:8" x14ac:dyDescent="0.25">
      <c r="A29" s="52">
        <v>32</v>
      </c>
      <c r="B29" s="53" t="s">
        <v>66</v>
      </c>
      <c r="C29" s="29">
        <f>SUM(C32:C67)</f>
        <v>540300</v>
      </c>
      <c r="D29" s="70">
        <f>SUM(D32:D67)</f>
        <v>571000</v>
      </c>
      <c r="E29" s="88">
        <v>105.68</v>
      </c>
      <c r="F29" s="74"/>
    </row>
    <row r="30" spans="1:8" x14ac:dyDescent="0.25">
      <c r="A30" s="59" t="s">
        <v>50</v>
      </c>
      <c r="B30" s="13" t="s">
        <v>18</v>
      </c>
      <c r="C30" s="2"/>
      <c r="D30" s="2"/>
      <c r="E30" s="80"/>
      <c r="F30" s="74"/>
    </row>
    <row r="31" spans="1:8" x14ac:dyDescent="0.25">
      <c r="A31" s="49" t="s">
        <v>47</v>
      </c>
      <c r="B31" s="50" t="s">
        <v>22</v>
      </c>
      <c r="C31" s="51"/>
      <c r="D31" s="51"/>
      <c r="E31" s="90"/>
      <c r="F31" s="74"/>
    </row>
    <row r="32" spans="1:8" x14ac:dyDescent="0.25">
      <c r="A32" s="20">
        <v>3211</v>
      </c>
      <c r="B32" s="11" t="s">
        <v>93</v>
      </c>
      <c r="C32" s="35">
        <v>2000</v>
      </c>
      <c r="D32" s="35">
        <v>4000</v>
      </c>
      <c r="E32" s="91">
        <v>200</v>
      </c>
      <c r="F32" s="73"/>
      <c r="G32" s="73"/>
      <c r="H32" s="72"/>
    </row>
    <row r="33" spans="1:8" x14ac:dyDescent="0.25">
      <c r="A33" s="20">
        <v>3213</v>
      </c>
      <c r="B33" s="11" t="s">
        <v>27</v>
      </c>
      <c r="C33" s="35">
        <v>20000</v>
      </c>
      <c r="D33" s="102">
        <v>15000</v>
      </c>
      <c r="E33" s="90">
        <v>75</v>
      </c>
      <c r="F33" s="73"/>
      <c r="G33" s="73"/>
      <c r="H33" s="73"/>
    </row>
    <row r="34" spans="1:8" ht="24.75" x14ac:dyDescent="0.25">
      <c r="A34" s="9">
        <v>3214</v>
      </c>
      <c r="B34" s="10" t="s">
        <v>92</v>
      </c>
      <c r="C34" s="35">
        <v>2000</v>
      </c>
      <c r="D34" s="99">
        <v>2000</v>
      </c>
      <c r="E34" s="91">
        <v>100</v>
      </c>
      <c r="F34" s="74"/>
    </row>
    <row r="35" spans="1:8" x14ac:dyDescent="0.25">
      <c r="A35" s="9">
        <v>3221</v>
      </c>
      <c r="B35" s="11" t="s">
        <v>28</v>
      </c>
      <c r="C35" s="35">
        <v>6000</v>
      </c>
      <c r="D35" s="99">
        <v>6000</v>
      </c>
      <c r="E35" s="89">
        <v>100</v>
      </c>
    </row>
    <row r="36" spans="1:8" x14ac:dyDescent="0.25">
      <c r="A36" s="9">
        <v>3221</v>
      </c>
      <c r="B36" s="71" t="s">
        <v>29</v>
      </c>
      <c r="C36" s="19"/>
      <c r="D36" s="21"/>
      <c r="E36" s="89"/>
    </row>
    <row r="37" spans="1:8" x14ac:dyDescent="0.25">
      <c r="A37" s="9"/>
      <c r="B37" s="11" t="s">
        <v>74</v>
      </c>
      <c r="C37" s="18">
        <v>35000</v>
      </c>
      <c r="D37" s="99">
        <v>35000</v>
      </c>
      <c r="E37" s="89">
        <v>100</v>
      </c>
    </row>
    <row r="38" spans="1:8" x14ac:dyDescent="0.25">
      <c r="A38" s="9"/>
      <c r="B38" s="11" t="s">
        <v>75</v>
      </c>
      <c r="C38" s="18">
        <v>30000</v>
      </c>
      <c r="D38" s="99">
        <v>30000</v>
      </c>
      <c r="E38" s="89">
        <v>100</v>
      </c>
    </row>
    <row r="39" spans="1:8" x14ac:dyDescent="0.25">
      <c r="A39" s="9">
        <v>3221</v>
      </c>
      <c r="B39" s="11" t="s">
        <v>30</v>
      </c>
      <c r="C39" s="35">
        <v>3000</v>
      </c>
      <c r="D39" s="99">
        <v>3000</v>
      </c>
      <c r="E39" s="89">
        <v>100</v>
      </c>
    </row>
    <row r="40" spans="1:8" x14ac:dyDescent="0.25">
      <c r="A40" s="9">
        <v>3221</v>
      </c>
      <c r="B40" s="11" t="s">
        <v>31</v>
      </c>
      <c r="C40" s="18">
        <v>19500</v>
      </c>
      <c r="D40" s="18">
        <v>19500</v>
      </c>
      <c r="E40" s="80">
        <v>100</v>
      </c>
    </row>
    <row r="41" spans="1:8" x14ac:dyDescent="0.25">
      <c r="A41" s="9">
        <v>3221</v>
      </c>
      <c r="B41" s="11" t="s">
        <v>32</v>
      </c>
      <c r="C41" s="18">
        <v>19500</v>
      </c>
      <c r="D41" s="18">
        <v>21500</v>
      </c>
      <c r="E41" s="80">
        <v>110.25</v>
      </c>
      <c r="G41" s="74"/>
    </row>
    <row r="42" spans="1:8" x14ac:dyDescent="0.25">
      <c r="A42" s="9">
        <v>3222</v>
      </c>
      <c r="B42" s="71" t="s">
        <v>33</v>
      </c>
      <c r="C42" s="19"/>
      <c r="D42" s="19"/>
      <c r="E42" s="81"/>
    </row>
    <row r="43" spans="1:8" x14ac:dyDescent="0.25">
      <c r="A43" s="9">
        <v>2</v>
      </c>
      <c r="B43" s="11" t="s">
        <v>67</v>
      </c>
      <c r="C43" s="18">
        <v>15000</v>
      </c>
      <c r="D43" s="99">
        <v>16000</v>
      </c>
      <c r="E43" s="80">
        <v>106.7</v>
      </c>
    </row>
    <row r="44" spans="1:8" x14ac:dyDescent="0.25">
      <c r="A44" s="9">
        <v>20</v>
      </c>
      <c r="B44" s="11" t="s">
        <v>68</v>
      </c>
      <c r="C44" s="18">
        <v>15000</v>
      </c>
      <c r="D44" s="99">
        <v>16000</v>
      </c>
      <c r="E44" s="80">
        <v>106.7</v>
      </c>
    </row>
    <row r="45" spans="1:8" x14ac:dyDescent="0.25">
      <c r="A45" s="9">
        <v>3</v>
      </c>
      <c r="B45" s="11" t="s">
        <v>69</v>
      </c>
      <c r="C45" s="18">
        <v>20000</v>
      </c>
      <c r="D45" s="18">
        <v>22000</v>
      </c>
      <c r="E45" s="80">
        <v>110</v>
      </c>
    </row>
    <row r="46" spans="1:8" x14ac:dyDescent="0.25">
      <c r="A46" s="9">
        <v>4</v>
      </c>
      <c r="B46" s="11" t="s">
        <v>70</v>
      </c>
      <c r="C46" s="18">
        <v>40000</v>
      </c>
      <c r="D46" s="18">
        <v>42400</v>
      </c>
      <c r="E46" s="80">
        <v>106</v>
      </c>
    </row>
    <row r="47" spans="1:8" x14ac:dyDescent="0.25">
      <c r="A47" s="9">
        <v>5</v>
      </c>
      <c r="B47" s="11" t="s">
        <v>72</v>
      </c>
      <c r="C47" s="18">
        <v>9000</v>
      </c>
      <c r="D47" s="18">
        <v>11000</v>
      </c>
      <c r="E47" s="80">
        <v>122.22</v>
      </c>
    </row>
    <row r="48" spans="1:8" x14ac:dyDescent="0.25">
      <c r="A48" s="9">
        <v>6</v>
      </c>
      <c r="B48" s="11" t="s">
        <v>71</v>
      </c>
      <c r="C48" s="18">
        <v>10000</v>
      </c>
      <c r="D48" s="18">
        <v>11000</v>
      </c>
      <c r="E48" s="80">
        <v>110</v>
      </c>
    </row>
    <row r="49" spans="1:7" x14ac:dyDescent="0.25">
      <c r="A49" s="9">
        <v>7</v>
      </c>
      <c r="B49" s="11" t="s">
        <v>101</v>
      </c>
      <c r="C49" s="18">
        <v>22000</v>
      </c>
      <c r="D49" s="18">
        <v>24000</v>
      </c>
      <c r="E49" s="80">
        <v>109.09</v>
      </c>
    </row>
    <row r="50" spans="1:7" x14ac:dyDescent="0.25">
      <c r="A50" s="9">
        <v>8</v>
      </c>
      <c r="B50" s="11" t="s">
        <v>73</v>
      </c>
      <c r="C50" s="18">
        <v>3000</v>
      </c>
      <c r="D50" s="18">
        <v>5000</v>
      </c>
      <c r="E50" s="80">
        <v>166.67</v>
      </c>
    </row>
    <row r="51" spans="1:7" x14ac:dyDescent="0.25">
      <c r="A51" s="9">
        <v>3223</v>
      </c>
      <c r="B51" s="11" t="s">
        <v>60</v>
      </c>
      <c r="C51" s="18">
        <v>45000</v>
      </c>
      <c r="D51" s="99">
        <v>58000</v>
      </c>
      <c r="E51" s="80">
        <v>128.88</v>
      </c>
    </row>
    <row r="52" spans="1:7" x14ac:dyDescent="0.25">
      <c r="A52" s="9">
        <v>3223</v>
      </c>
      <c r="B52" s="11" t="s">
        <v>61</v>
      </c>
      <c r="C52" s="35">
        <v>41000</v>
      </c>
      <c r="D52" s="99">
        <v>54800</v>
      </c>
      <c r="E52" s="80">
        <v>133.65</v>
      </c>
    </row>
    <row r="53" spans="1:7" x14ac:dyDescent="0.25">
      <c r="A53" s="9">
        <v>3225</v>
      </c>
      <c r="B53" s="11" t="s">
        <v>34</v>
      </c>
      <c r="C53" s="18">
        <v>10000</v>
      </c>
      <c r="D53" s="99">
        <v>10000</v>
      </c>
      <c r="E53" s="80">
        <v>100</v>
      </c>
    </row>
    <row r="54" spans="1:7" x14ac:dyDescent="0.25">
      <c r="A54" s="9">
        <v>3227</v>
      </c>
      <c r="B54" s="11" t="s">
        <v>46</v>
      </c>
      <c r="C54" s="18">
        <v>9000</v>
      </c>
      <c r="D54" s="99">
        <v>6000</v>
      </c>
      <c r="E54" s="80">
        <v>66.66</v>
      </c>
    </row>
    <row r="55" spans="1:7" x14ac:dyDescent="0.25">
      <c r="A55" s="9">
        <v>3231</v>
      </c>
      <c r="B55" s="11" t="s">
        <v>62</v>
      </c>
      <c r="C55" s="18">
        <v>6000</v>
      </c>
      <c r="D55" s="99">
        <v>4000</v>
      </c>
      <c r="E55" s="80">
        <v>66.66</v>
      </c>
    </row>
    <row r="56" spans="1:7" x14ac:dyDescent="0.25">
      <c r="A56" s="9">
        <v>3231</v>
      </c>
      <c r="B56" s="11" t="s">
        <v>35</v>
      </c>
      <c r="C56" s="18">
        <v>2000</v>
      </c>
      <c r="D56" s="99">
        <v>2000</v>
      </c>
      <c r="E56" s="80">
        <v>100</v>
      </c>
    </row>
    <row r="57" spans="1:7" x14ac:dyDescent="0.25">
      <c r="A57" s="9">
        <v>3232</v>
      </c>
      <c r="B57" s="11" t="s">
        <v>36</v>
      </c>
      <c r="C57" s="18">
        <v>22000</v>
      </c>
      <c r="D57" s="99">
        <v>15000</v>
      </c>
      <c r="E57" s="80">
        <v>68.180000000000007</v>
      </c>
    </row>
    <row r="58" spans="1:7" x14ac:dyDescent="0.25">
      <c r="A58" s="9">
        <v>3233</v>
      </c>
      <c r="B58" s="11" t="s">
        <v>37</v>
      </c>
      <c r="C58" s="18">
        <v>3000</v>
      </c>
      <c r="D58" s="99">
        <v>1000</v>
      </c>
      <c r="E58" s="80">
        <v>33.33</v>
      </c>
    </row>
    <row r="59" spans="1:7" x14ac:dyDescent="0.25">
      <c r="A59" s="9">
        <v>3234</v>
      </c>
      <c r="B59" s="11" t="s">
        <v>94</v>
      </c>
      <c r="C59" s="18">
        <v>15500</v>
      </c>
      <c r="D59" s="99">
        <v>15500</v>
      </c>
      <c r="E59" s="80">
        <v>100</v>
      </c>
    </row>
    <row r="60" spans="1:7" x14ac:dyDescent="0.25">
      <c r="A60" s="9">
        <v>3235</v>
      </c>
      <c r="B60" s="11" t="s">
        <v>95</v>
      </c>
      <c r="C60" s="18">
        <v>6000</v>
      </c>
      <c r="D60" s="99">
        <v>7000</v>
      </c>
      <c r="E60" s="80">
        <v>116.66</v>
      </c>
    </row>
    <row r="61" spans="1:7" x14ac:dyDescent="0.25">
      <c r="A61" s="9">
        <v>3236</v>
      </c>
      <c r="B61" s="11" t="s">
        <v>38</v>
      </c>
      <c r="C61" s="18">
        <v>19000</v>
      </c>
      <c r="D61" s="99">
        <v>19000</v>
      </c>
      <c r="E61" s="80">
        <v>100</v>
      </c>
    </row>
    <row r="62" spans="1:7" x14ac:dyDescent="0.25">
      <c r="A62" s="9">
        <v>3237</v>
      </c>
      <c r="B62" s="11" t="s">
        <v>39</v>
      </c>
      <c r="C62" s="35">
        <v>59000</v>
      </c>
      <c r="D62" s="99">
        <v>64500</v>
      </c>
      <c r="E62" s="80">
        <v>109.32</v>
      </c>
    </row>
    <row r="63" spans="1:7" x14ac:dyDescent="0.25">
      <c r="A63" s="9">
        <v>3238</v>
      </c>
      <c r="B63" s="11" t="s">
        <v>40</v>
      </c>
      <c r="C63" s="18">
        <v>13500</v>
      </c>
      <c r="D63" s="99">
        <v>13500</v>
      </c>
      <c r="E63" s="80">
        <v>100</v>
      </c>
    </row>
    <row r="64" spans="1:7" x14ac:dyDescent="0.25">
      <c r="A64" s="9">
        <v>3239</v>
      </c>
      <c r="B64" s="11" t="s">
        <v>96</v>
      </c>
      <c r="C64" s="18">
        <v>1300</v>
      </c>
      <c r="D64" s="18">
        <v>1300</v>
      </c>
      <c r="E64" s="80">
        <v>100</v>
      </c>
      <c r="G64" s="74">
        <f>SUM(D65:D67)</f>
        <v>16000</v>
      </c>
    </row>
    <row r="65" spans="1:5" x14ac:dyDescent="0.25">
      <c r="A65" s="9">
        <v>3292</v>
      </c>
      <c r="B65" s="11" t="s">
        <v>97</v>
      </c>
      <c r="C65" s="18">
        <v>10000</v>
      </c>
      <c r="D65" s="18">
        <v>10000</v>
      </c>
      <c r="E65" s="80">
        <v>100</v>
      </c>
    </row>
    <row r="66" spans="1:5" x14ac:dyDescent="0.25">
      <c r="A66" s="9">
        <v>3293</v>
      </c>
      <c r="B66" s="11" t="s">
        <v>41</v>
      </c>
      <c r="C66" s="18">
        <v>2000</v>
      </c>
      <c r="D66" s="18">
        <v>2000</v>
      </c>
      <c r="E66" s="80">
        <v>100</v>
      </c>
    </row>
    <row r="67" spans="1:5" x14ac:dyDescent="0.25">
      <c r="A67" s="9">
        <v>3299</v>
      </c>
      <c r="B67" s="11" t="s">
        <v>98</v>
      </c>
      <c r="C67" s="18">
        <v>5000</v>
      </c>
      <c r="D67" s="18">
        <v>4000</v>
      </c>
      <c r="E67" s="80">
        <v>80</v>
      </c>
    </row>
    <row r="68" spans="1:5" x14ac:dyDescent="0.25">
      <c r="A68" s="43"/>
      <c r="B68" s="44" t="s">
        <v>22</v>
      </c>
      <c r="C68" s="29">
        <f>SUM(C70:C71)</f>
        <v>21000</v>
      </c>
      <c r="D68" s="29">
        <f>SUM(D70:D71)</f>
        <v>6000</v>
      </c>
      <c r="E68" s="84">
        <v>347.61</v>
      </c>
    </row>
    <row r="69" spans="1:5" x14ac:dyDescent="0.25">
      <c r="A69" s="58" t="s">
        <v>49</v>
      </c>
      <c r="B69" s="13" t="s">
        <v>15</v>
      </c>
      <c r="C69" s="2"/>
      <c r="D69" s="2"/>
      <c r="E69" s="2"/>
    </row>
    <row r="70" spans="1:5" x14ac:dyDescent="0.25">
      <c r="A70" s="9">
        <v>3241</v>
      </c>
      <c r="B70" s="11" t="s">
        <v>99</v>
      </c>
      <c r="C70" s="18">
        <v>12000</v>
      </c>
      <c r="D70" s="18">
        <v>0</v>
      </c>
      <c r="E70" s="80">
        <v>0</v>
      </c>
    </row>
    <row r="71" spans="1:5" x14ac:dyDescent="0.25">
      <c r="A71" s="9">
        <v>3221</v>
      </c>
      <c r="B71" s="11" t="s">
        <v>100</v>
      </c>
      <c r="C71" s="18">
        <v>9000</v>
      </c>
      <c r="D71" s="18">
        <v>6000</v>
      </c>
      <c r="E71" s="80">
        <v>66.66</v>
      </c>
    </row>
    <row r="72" spans="1:5" x14ac:dyDescent="0.25">
      <c r="A72" s="45"/>
      <c r="B72" s="44" t="s">
        <v>22</v>
      </c>
      <c r="C72" s="29">
        <f>SUM(C74:C75)</f>
        <v>7000</v>
      </c>
      <c r="D72" s="29">
        <f>SUM(D74:D76)</f>
        <v>73000</v>
      </c>
      <c r="E72" s="84">
        <v>100</v>
      </c>
    </row>
    <row r="73" spans="1:5" x14ac:dyDescent="0.25">
      <c r="A73" s="61" t="s">
        <v>51</v>
      </c>
      <c r="B73" s="13" t="s">
        <v>56</v>
      </c>
      <c r="C73" s="2"/>
      <c r="D73" s="2"/>
      <c r="E73" s="2"/>
    </row>
    <row r="74" spans="1:5" x14ac:dyDescent="0.25">
      <c r="A74" s="64">
        <v>3221</v>
      </c>
      <c r="B74" s="65" t="s">
        <v>58</v>
      </c>
      <c r="C74" s="18">
        <v>5000</v>
      </c>
      <c r="D74" s="18">
        <v>5000</v>
      </c>
      <c r="E74" s="80">
        <v>100</v>
      </c>
    </row>
    <row r="75" spans="1:5" x14ac:dyDescent="0.25">
      <c r="A75" s="16">
        <v>3221</v>
      </c>
      <c r="B75" s="11" t="s">
        <v>59</v>
      </c>
      <c r="C75" s="18">
        <v>2000</v>
      </c>
      <c r="D75" s="18">
        <v>2000</v>
      </c>
      <c r="E75" s="80">
        <v>100</v>
      </c>
    </row>
    <row r="76" spans="1:5" x14ac:dyDescent="0.25">
      <c r="A76" s="9">
        <v>3241</v>
      </c>
      <c r="B76" s="11" t="s">
        <v>99</v>
      </c>
      <c r="C76" s="2"/>
      <c r="D76" s="18">
        <v>66000</v>
      </c>
      <c r="E76" s="2">
        <v>0</v>
      </c>
    </row>
    <row r="77" spans="1:5" x14ac:dyDescent="0.25">
      <c r="A77" s="60" t="s">
        <v>50</v>
      </c>
      <c r="B77" s="12" t="s">
        <v>18</v>
      </c>
      <c r="C77" s="5"/>
      <c r="D77" s="5"/>
      <c r="E77" s="5"/>
    </row>
    <row r="78" spans="1:5" x14ac:dyDescent="0.25">
      <c r="A78" s="25" t="s">
        <v>47</v>
      </c>
      <c r="B78" s="23"/>
      <c r="C78" s="22"/>
      <c r="D78" s="22"/>
      <c r="E78" s="22"/>
    </row>
    <row r="79" spans="1:5" x14ac:dyDescent="0.25">
      <c r="A79" s="32">
        <v>34</v>
      </c>
      <c r="B79" s="38" t="s">
        <v>42</v>
      </c>
      <c r="C79" s="42">
        <f>SUM(C80:C81)</f>
        <v>7100</v>
      </c>
      <c r="D79" s="42">
        <f>SUM(D80:D81)</f>
        <v>5600</v>
      </c>
      <c r="E79" s="92">
        <v>78.87</v>
      </c>
    </row>
    <row r="80" spans="1:5" x14ac:dyDescent="0.25">
      <c r="A80" s="9">
        <v>3431</v>
      </c>
      <c r="B80" s="2" t="s">
        <v>43</v>
      </c>
      <c r="C80" s="18">
        <v>7000</v>
      </c>
      <c r="D80" s="18">
        <v>5500</v>
      </c>
      <c r="E80" s="80">
        <v>78.87</v>
      </c>
    </row>
    <row r="81" spans="1:5" x14ac:dyDescent="0.25">
      <c r="A81" s="9">
        <v>3433</v>
      </c>
      <c r="B81" s="2" t="s">
        <v>44</v>
      </c>
      <c r="C81" s="2">
        <v>100</v>
      </c>
      <c r="D81" s="2">
        <v>100</v>
      </c>
      <c r="E81" s="80">
        <v>100</v>
      </c>
    </row>
    <row r="82" spans="1:5" x14ac:dyDescent="0.25">
      <c r="A82" s="122"/>
      <c r="B82" s="123"/>
      <c r="C82" s="123"/>
      <c r="D82" s="123"/>
      <c r="E82" s="124"/>
    </row>
    <row r="83" spans="1:5" ht="30" x14ac:dyDescent="0.25">
      <c r="A83" s="32">
        <v>42</v>
      </c>
      <c r="B83" s="28" t="s">
        <v>45</v>
      </c>
      <c r="C83" s="29"/>
      <c r="D83" s="29"/>
      <c r="E83" s="29"/>
    </row>
    <row r="84" spans="1:5" x14ac:dyDescent="0.25">
      <c r="A84" s="24" t="s">
        <v>47</v>
      </c>
      <c r="B84" s="4"/>
      <c r="C84" s="21"/>
      <c r="D84" s="21"/>
      <c r="E84" s="21"/>
    </row>
    <row r="85" spans="1:5" x14ac:dyDescent="0.25">
      <c r="A85" s="24"/>
      <c r="B85" s="105" t="s">
        <v>22</v>
      </c>
      <c r="D85" s="106"/>
      <c r="E85" s="107"/>
    </row>
    <row r="86" spans="1:5" x14ac:dyDescent="0.25">
      <c r="A86" s="59" t="s">
        <v>50</v>
      </c>
      <c r="B86" s="39" t="s">
        <v>18</v>
      </c>
      <c r="C86" s="29">
        <f>SUM(C87:C88)</f>
        <v>25000</v>
      </c>
      <c r="D86" s="29">
        <f>SUM(D87:D89)</f>
        <v>5000</v>
      </c>
      <c r="E86" s="84">
        <v>12</v>
      </c>
    </row>
    <row r="87" spans="1:5" x14ac:dyDescent="0.25">
      <c r="A87" s="2">
        <v>4221</v>
      </c>
      <c r="B87" s="2" t="s">
        <v>57</v>
      </c>
      <c r="C87" s="18">
        <v>20000</v>
      </c>
      <c r="D87" s="18">
        <v>1500</v>
      </c>
      <c r="E87" s="80">
        <v>7.5</v>
      </c>
    </row>
    <row r="88" spans="1:5" x14ac:dyDescent="0.25">
      <c r="A88" s="2">
        <v>4221</v>
      </c>
      <c r="B88" s="2" t="s">
        <v>63</v>
      </c>
      <c r="C88" s="18">
        <v>5000</v>
      </c>
      <c r="D88" s="18">
        <v>3000</v>
      </c>
      <c r="E88" s="80">
        <v>60</v>
      </c>
    </row>
    <row r="89" spans="1:5" x14ac:dyDescent="0.25">
      <c r="A89" s="2">
        <v>4262</v>
      </c>
      <c r="B89" s="2" t="s">
        <v>80</v>
      </c>
      <c r="C89" s="18"/>
      <c r="D89" s="18">
        <v>500</v>
      </c>
      <c r="E89" s="80"/>
    </row>
    <row r="90" spans="1:5" x14ac:dyDescent="0.25">
      <c r="A90" s="76"/>
      <c r="B90" s="101"/>
      <c r="C90" s="101"/>
      <c r="D90" s="101"/>
      <c r="E90" s="101"/>
    </row>
    <row r="91" spans="1:5" ht="35.25" customHeight="1" x14ac:dyDescent="0.25">
      <c r="A91" s="112"/>
      <c r="B91" s="113" t="s">
        <v>106</v>
      </c>
      <c r="C91" s="62"/>
      <c r="D91" s="29">
        <v>3018400</v>
      </c>
      <c r="E91" s="84"/>
    </row>
  </sheetData>
  <mergeCells count="6">
    <mergeCell ref="A7:E7"/>
    <mergeCell ref="A82:E82"/>
    <mergeCell ref="A1:E1"/>
    <mergeCell ref="A2:E2"/>
    <mergeCell ref="A3:E3"/>
    <mergeCell ref="A5:E5"/>
  </mergeCells>
  <pageMargins left="0.7" right="0.7" top="0.12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2022-04-20T11:32:50Z</dcterms:modified>
</cp:coreProperties>
</file>