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606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3" i="3" l="1"/>
  <c r="C8" i="3" l="1"/>
  <c r="D8" i="3"/>
  <c r="D10" i="3"/>
</calcChain>
</file>

<file path=xl/comments1.xml><?xml version="1.0" encoding="utf-8"?>
<comments xmlns="http://schemas.openxmlformats.org/spreadsheetml/2006/main">
  <authors>
    <author>Autor</author>
  </authors>
  <commentLis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<sst xmlns="http://schemas.openxmlformats.org/spreadsheetml/2006/main" count="152" uniqueCount="116">
  <si>
    <t>OPĆI DIO</t>
  </si>
  <si>
    <t>RAČUNA PRIHODA I RASHODA</t>
  </si>
  <si>
    <t>REPUBLIKA HRVATSKA                                                                                                              ZADARSKA ŽUPANIJA                                                                                                                                    DJEČJI VRTIĆ NIN</t>
  </si>
  <si>
    <t>PRIHODI POSLOVANJA</t>
  </si>
  <si>
    <t>RASHODI POSLOVANJA</t>
  </si>
  <si>
    <t>UKUPNO PRIHODA</t>
  </si>
  <si>
    <t>RASHODI ZA NABAVU NEFINANCIJSKE IMOVINE</t>
  </si>
  <si>
    <t>UKUPNO RASHODA</t>
  </si>
  <si>
    <t>RAZLIKA VIŠAK/MANJAK</t>
  </si>
  <si>
    <t>RASPOLOŽIVIH SREDSTAVA IZ PRETHODNIH GODINA</t>
  </si>
  <si>
    <t>GLAVA 0220</t>
  </si>
  <si>
    <t>FUNKCIJA 0911</t>
  </si>
  <si>
    <t>PRIHODI I PRIMICI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</si>
  <si>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</si>
  <si>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</si>
  <si>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</si>
  <si>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</si>
  <si>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</si>
  <si>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</si>
  <si>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</si>
  <si>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</si>
  <si>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</si>
  <si>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</si>
  <si>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UKUPNO</t>
  </si>
  <si>
    <t>RASHODI I IZDACI</t>
  </si>
  <si>
    <t>Rashodi za zaposlene</t>
  </si>
  <si>
    <t>Plaće za zaposlene</t>
  </si>
  <si>
    <t>Doprinos za ZO</t>
  </si>
  <si>
    <t>Materijalni rashodi</t>
  </si>
  <si>
    <t>Dnevnice za službeni put u zemlji</t>
  </si>
  <si>
    <t>Stručno usavršavanje zaposlenika</t>
  </si>
  <si>
    <t>Naknada za korištenje privatnog automobila u službene svrhe</t>
  </si>
  <si>
    <t>Uredski materijal</t>
  </si>
  <si>
    <t>Didaktika</t>
  </si>
  <si>
    <t>Stručna literatura</t>
  </si>
  <si>
    <t>Materijal za ćišćenje I održavanje</t>
  </si>
  <si>
    <t>Materijal za higijenske potrebe njegu</t>
  </si>
  <si>
    <t>Namirnice</t>
  </si>
  <si>
    <t>Sitan inventar</t>
  </si>
  <si>
    <t>Poštarina</t>
  </si>
  <si>
    <t>Usluge tekućeg održavanja</t>
  </si>
  <si>
    <t>Usluge promidžbe</t>
  </si>
  <si>
    <t>Opskrba vodom</t>
  </si>
  <si>
    <t>Iznošenje I odvoz smeća</t>
  </si>
  <si>
    <t>Deratizacija I dezinsekcija</t>
  </si>
  <si>
    <t>Zdravstvene usluge</t>
  </si>
  <si>
    <t>Računovodstvene usluge</t>
  </si>
  <si>
    <t>Računalne usluge</t>
  </si>
  <si>
    <t>Premije osiguranja</t>
  </si>
  <si>
    <t>Reprezentacija</t>
  </si>
  <si>
    <t>Ostali nespomenuti rashodi</t>
  </si>
  <si>
    <t>FINANCIJSKI RASHODI</t>
  </si>
  <si>
    <t>Usluge banaka</t>
  </si>
  <si>
    <t>Kamate</t>
  </si>
  <si>
    <t>RASHODI ZA NABAVU DUGOTRAJNE IMOVINE</t>
  </si>
  <si>
    <t>Zaštitna odjeća I obuća</t>
  </si>
  <si>
    <t>Izrada fotografija</t>
  </si>
  <si>
    <t>AKTIVNOST</t>
  </si>
  <si>
    <t>IZVOR 01</t>
  </si>
  <si>
    <t>IZVOR 03</t>
  </si>
  <si>
    <t>IZVOR 04</t>
  </si>
  <si>
    <t>IZVOR 05</t>
  </si>
  <si>
    <t>VIŠAK/MANJAK IZ PREDHODNIH GODINA</t>
  </si>
  <si>
    <t>DJEČJI VRTIĆ MORSKA VILA NIN</t>
  </si>
  <si>
    <t>Predškolsko obrazovanje</t>
  </si>
  <si>
    <t>POSEBNI DIO</t>
  </si>
  <si>
    <t>PLAN PRORAČUNA 2020-PRIJEDLOGPROJEKCIJA ZA 2021</t>
  </si>
  <si>
    <t>PLAN PRORAČUNA 2020- PRIJEDLOG</t>
  </si>
  <si>
    <t>PLAN PRORAČUNA 2020 - PRIJEDLOG</t>
  </si>
  <si>
    <t>Pos dop za pot zapošlj oso s invaliditetom</t>
  </si>
  <si>
    <t>Naknade za prijevoz na posao i s posla</t>
  </si>
  <si>
    <t>POMOĆI-PRORAČUN</t>
  </si>
  <si>
    <t>Računala i računalna oprema</t>
  </si>
  <si>
    <t xml:space="preserve">Ostali rashodi za zaposlene-reges </t>
  </si>
  <si>
    <t>Didaktika-državni proračun</t>
  </si>
  <si>
    <t>Didaktika-županija</t>
  </si>
  <si>
    <t>Električna energija</t>
  </si>
  <si>
    <t>Energija-grijanje plin</t>
  </si>
  <si>
    <t>Usluge telefona, interneta</t>
  </si>
  <si>
    <t>Sufinanciranje cijene uslu- paricipacija</t>
  </si>
  <si>
    <t>Tekuće pomoći iz županijskog proračuna</t>
  </si>
  <si>
    <t>Materijalni rashodi-UKUPNO</t>
  </si>
  <si>
    <t>1. IZMJENA</t>
  </si>
  <si>
    <t xml:space="preserve">PRIJEDLOG 1.IZMJENE FINANCIJSKOG PLANA ZA 2020. </t>
  </si>
  <si>
    <t>PRIJEDLOG 1.IZMJENE FINANCIJSKI PLAN ZA 2020. GODINU</t>
  </si>
  <si>
    <t>31/32</t>
  </si>
  <si>
    <t>Didaktika-opći</t>
  </si>
  <si>
    <t>didaktika</t>
  </si>
  <si>
    <t>Didaktika-likovni materijal</t>
  </si>
  <si>
    <t>Ostali materijal za pot red poslovanja</t>
  </si>
  <si>
    <t>Potrošni materijal</t>
  </si>
  <si>
    <t>Namirnice-voće</t>
  </si>
  <si>
    <t>Namirnice-povrće</t>
  </si>
  <si>
    <t>Namirnice-mliječni proizvodi</t>
  </si>
  <si>
    <t>Namirnice-meso</t>
  </si>
  <si>
    <t>Namirnice-riba</t>
  </si>
  <si>
    <t>Namirnice-suhomesnati proizvodi</t>
  </si>
  <si>
    <t>Najam opreme</t>
  </si>
  <si>
    <t>Telefoni I ostala kom oprema</t>
  </si>
  <si>
    <t>Uredski namještaj</t>
  </si>
  <si>
    <t>Računalni program</t>
  </si>
  <si>
    <t>Namirnice-pekarski  proizvodi</t>
  </si>
  <si>
    <t>OPĆI PRIHODI-ukupno</t>
  </si>
  <si>
    <t>Prihodi iz nadležnog proračuna za nabavu nefinancijske imovine</t>
  </si>
  <si>
    <t>VIŠAK rezervirana sredsta za nabavu nefinancijake imovine</t>
  </si>
  <si>
    <t>INDEKS</t>
  </si>
  <si>
    <t>PRIJEDLOG 1. IZMJENE FINANCIJSKOG PLANA ZA 2020. GODINU</t>
  </si>
  <si>
    <t>Prijedlog izmjene Financijskog plana Dječjeg vrtiča Morska Vila za 2020. godinu  sastoji se od</t>
  </si>
  <si>
    <t>KLASA:</t>
  </si>
  <si>
    <t xml:space="preserve">URBROJ: </t>
  </si>
  <si>
    <t xml:space="preserve">Nin, 08. svibnja 2020. </t>
  </si>
  <si>
    <t>Predsjednik Upravnog vijeća:</t>
  </si>
  <si>
    <t xml:space="preserve"> Željko Radošević</t>
  </si>
  <si>
    <t>400-02/20-01/02</t>
  </si>
  <si>
    <t>2198/11-08-02-20-32</t>
  </si>
  <si>
    <t xml:space="preserve">Na temelju članka 16.,17.,18., I 20. Zakona o proračunu Upravno vijeće Dječjeg vrtića Morska Vila Nin, na 31. sjednici održanoj dana  08. svibnja 2020.   donosi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</si>
</sst>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B0F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3" fontId="0" fillId="0" borderId="1" xfId="0" applyNumberFormat="1" applyBorder="1"/>
    <xf numFmtId="3" fontId="13" fillId="0" borderId="1" xfId="0" applyNumberFormat="1" applyFont="1" applyBorder="1"/>
    <xf numFmtId="0" fontId="14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3" fontId="3" fillId="0" borderId="1" xfId="0" applyNumberFormat="1" applyFont="1" applyBorder="1"/>
    <xf numFmtId="3" fontId="13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3" fontId="13" fillId="2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3" fontId="19" fillId="0" borderId="1" xfId="0" applyNumberFormat="1" applyFont="1" applyBorder="1"/>
    <xf numFmtId="3" fontId="20" fillId="0" borderId="1" xfId="0" applyNumberFormat="1" applyFont="1" applyBorder="1"/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0" fontId="13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3" fontId="19" fillId="2" borderId="1" xfId="0" applyNumberFormat="1" applyFont="1" applyFill="1" applyBorder="1" applyAlignment="1"/>
    <xf numFmtId="3" fontId="4" fillId="2" borderId="1" xfId="0" applyNumberFormat="1" applyFont="1" applyFill="1" applyBorder="1"/>
    <xf numFmtId="0" fontId="11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0" fillId="2" borderId="1" xfId="0" applyFill="1" applyBorder="1" applyAlignment="1">
      <alignment horizontal="left"/>
    </xf>
    <xf numFmtId="0" fontId="15" fillId="0" borderId="1" xfId="0" applyFont="1" applyBorder="1"/>
    <xf numFmtId="0" fontId="13" fillId="3" borderId="1" xfId="0" applyFont="1" applyFill="1" applyBorder="1" applyAlignment="1">
      <alignment horizontal="left"/>
    </xf>
    <xf numFmtId="3" fontId="0" fillId="3" borderId="1" xfId="0" applyNumberFormat="1" applyFill="1" applyBorder="1"/>
    <xf numFmtId="0" fontId="21" fillId="3" borderId="1" xfId="0" applyFont="1" applyFill="1" applyBorder="1"/>
    <xf numFmtId="0" fontId="17" fillId="4" borderId="1" xfId="0" applyFont="1" applyFill="1" applyBorder="1" applyAlignment="1">
      <alignment horizontal="left"/>
    </xf>
    <xf numFmtId="0" fontId="10" fillId="4" borderId="1" xfId="0" applyFont="1" applyFill="1" applyBorder="1"/>
    <xf numFmtId="3" fontId="4" fillId="4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21" fillId="4" borderId="1" xfId="0" applyFont="1" applyFill="1" applyBorder="1"/>
    <xf numFmtId="3" fontId="0" fillId="4" borderId="1" xfId="0" applyNumberFormat="1" applyFill="1" applyBorder="1"/>
    <xf numFmtId="0" fontId="21" fillId="4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left"/>
    </xf>
    <xf numFmtId="3" fontId="13" fillId="4" borderId="1" xfId="0" applyNumberFormat="1" applyFont="1" applyFill="1" applyBorder="1"/>
    <xf numFmtId="3" fontId="19" fillId="4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17" fillId="0" borderId="1" xfId="0" applyFont="1" applyBorder="1"/>
    <xf numFmtId="0" fontId="1" fillId="0" borderId="1" xfId="0" applyFont="1" applyBorder="1" applyAlignment="1">
      <alignment horizontal="left"/>
    </xf>
    <xf numFmtId="3" fontId="13" fillId="4" borderId="1" xfId="0" applyNumberFormat="1" applyFont="1" applyFill="1" applyBorder="1" applyAlignment="1"/>
    <xf numFmtId="3" fontId="13" fillId="2" borderId="0" xfId="0" applyNumberFormat="1" applyFont="1" applyFill="1"/>
    <xf numFmtId="3" fontId="4" fillId="2" borderId="1" xfId="0" applyNumberFormat="1" applyFont="1" applyFill="1" applyBorder="1" applyAlignment="1">
      <alignment horizontal="right"/>
    </xf>
    <xf numFmtId="3" fontId="19" fillId="2" borderId="1" xfId="0" applyNumberFormat="1" applyFont="1" applyFill="1" applyBorder="1"/>
    <xf numFmtId="3" fontId="13" fillId="3" borderId="1" xfId="0" applyNumberFormat="1" applyFont="1" applyFill="1" applyBorder="1"/>
    <xf numFmtId="3" fontId="22" fillId="0" borderId="1" xfId="0" applyNumberFormat="1" applyFont="1" applyBorder="1"/>
    <xf numFmtId="3" fontId="22" fillId="0" borderId="1" xfId="0" applyNumberFormat="1" applyFont="1" applyBorder="1" applyAlignment="1">
      <alignment horizontal="right"/>
    </xf>
    <xf numFmtId="0" fontId="23" fillId="0" borderId="1" xfId="0" applyFont="1" applyBorder="1"/>
    <xf numFmtId="0" fontId="14" fillId="0" borderId="1" xfId="0" applyFont="1" applyBorder="1"/>
    <xf numFmtId="0" fontId="0" fillId="5" borderId="1" xfId="0" applyFill="1" applyBorder="1"/>
    <xf numFmtId="0" fontId="4" fillId="0" borderId="1" xfId="0" applyFont="1" applyBorder="1" applyAlignment="1">
      <alignment horizontal="left"/>
    </xf>
    <xf numFmtId="3" fontId="24" fillId="0" borderId="1" xfId="0" applyNumberFormat="1" applyFont="1" applyBorder="1"/>
    <xf numFmtId="3" fontId="4" fillId="0" borderId="4" xfId="0" applyNumberFormat="1" applyFont="1" applyBorder="1" applyAlignment="1">
      <alignment horizontal="right" wrapText="1"/>
    </xf>
    <xf numFmtId="3" fontId="10" fillId="0" borderId="4" xfId="0" applyNumberFormat="1" applyFont="1" applyBorder="1" applyAlignment="1">
      <alignment horizontal="right" wrapText="1"/>
    </xf>
    <xf numFmtId="3" fontId="0" fillId="0" borderId="7" xfId="0" applyNumberFormat="1" applyFill="1" applyBorder="1"/>
    <xf numFmtId="3" fontId="0" fillId="0" borderId="0" xfId="0" applyNumberFormat="1"/>
    <xf numFmtId="3" fontId="4" fillId="0" borderId="0" xfId="0" applyNumberFormat="1" applyFont="1"/>
    <xf numFmtId="3" fontId="0" fillId="0" borderId="0" xfId="0" applyNumberFormat="1" applyFill="1" applyBorder="1"/>
    <xf numFmtId="3" fontId="24" fillId="0" borderId="0" xfId="0" applyNumberFormat="1" applyFont="1" applyFill="1" applyBorder="1"/>
    <xf numFmtId="3" fontId="24" fillId="0" borderId="0" xfId="0" applyNumberFormat="1" applyFont="1"/>
    <xf numFmtId="3" fontId="26" fillId="0" borderId="0" xfId="0" applyNumberFormat="1" applyFont="1"/>
    <xf numFmtId="3" fontId="27" fillId="0" borderId="0" xfId="0" applyNumberFormat="1" applyFont="1"/>
    <xf numFmtId="3" fontId="0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3" fontId="0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0" fillId="0" borderId="5" xfId="0" applyFont="1" applyBorder="1" applyAlignment="1">
      <alignment horizontal="right" wrapText="1"/>
    </xf>
    <xf numFmtId="0" fontId="2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Layout" topLeftCell="A22" zoomScaleNormal="100" workbookViewId="0">
      <selection activeCell="A2" sqref="A2:D2"/>
    </sheetView>
  </sheetViews>
  <sheetFormatPr defaultRowHeight="15" x14ac:dyDescent="0.25"/>
  <cols>
    <col min="1" max="1" width="26" bestFit="1" customWidth="1"/>
    <col min="2" max="4" width="20.7109375" customWidth="1"/>
  </cols>
  <sheetData>
    <row r="1" spans="1:4" ht="49.9" customHeight="1" x14ac:dyDescent="0.25">
      <c r="A1" s="103" t="s">
        <v>2</v>
      </c>
      <c r="B1" s="103"/>
      <c r="C1" s="103"/>
      <c r="D1" s="103"/>
    </row>
    <row r="2" spans="1:4" ht="30" customHeight="1" x14ac:dyDescent="0.25">
      <c r="A2" s="104" t="s">
        <v>115</v>
      </c>
      <c r="B2" s="104"/>
      <c r="C2" s="104"/>
      <c r="D2" s="104"/>
    </row>
    <row r="3" spans="1:4" ht="23.25" x14ac:dyDescent="0.35">
      <c r="A3" s="105" t="s">
        <v>106</v>
      </c>
      <c r="B3" s="105"/>
      <c r="C3" s="105"/>
      <c r="D3" s="105"/>
    </row>
    <row r="4" spans="1:4" ht="21" x14ac:dyDescent="0.35">
      <c r="A4" s="106" t="s">
        <v>0</v>
      </c>
      <c r="B4" s="106"/>
      <c r="C4" s="106"/>
      <c r="D4" s="106"/>
    </row>
    <row r="5" spans="1:4" x14ac:dyDescent="0.25">
      <c r="A5" s="107" t="s">
        <v>107</v>
      </c>
      <c r="B5" s="107"/>
      <c r="C5" s="107"/>
      <c r="D5" s="107"/>
    </row>
    <row r="7" spans="1:4" x14ac:dyDescent="0.25">
      <c r="A7" t="s">
        <v>10</v>
      </c>
      <c r="B7" t="s">
        <v>63</v>
      </c>
    </row>
    <row r="8" spans="1:4" x14ac:dyDescent="0.25">
      <c r="A8" t="s">
        <v>11</v>
      </c>
      <c r="B8" t="s">
        <v>64</v>
      </c>
    </row>
    <row r="10" spans="1:4" x14ac:dyDescent="0.25">
      <c r="A10" s="1" t="s">
        <v>1</v>
      </c>
      <c r="B10" s="1" t="s">
        <v>66</v>
      </c>
      <c r="C10" s="1" t="s">
        <v>82</v>
      </c>
      <c r="D10" s="97" t="s">
        <v>105</v>
      </c>
    </row>
    <row r="11" spans="1:4" x14ac:dyDescent="0.25">
      <c r="A11" s="2"/>
      <c r="B11" s="2"/>
      <c r="C11" s="2"/>
      <c r="D11" s="2"/>
    </row>
    <row r="12" spans="1:4" x14ac:dyDescent="0.25">
      <c r="A12" s="2" t="s">
        <v>3</v>
      </c>
      <c r="B12" s="37">
        <v>2360100</v>
      </c>
      <c r="C12" s="22">
        <v>2241600</v>
      </c>
      <c r="D12" s="19">
        <v>95</v>
      </c>
    </row>
    <row r="13" spans="1:4" x14ac:dyDescent="0.25">
      <c r="A13" s="1" t="s">
        <v>5</v>
      </c>
      <c r="B13" s="2"/>
      <c r="C13" s="2"/>
      <c r="D13" s="2"/>
    </row>
    <row r="14" spans="1:4" x14ac:dyDescent="0.25">
      <c r="A14" s="100"/>
      <c r="B14" s="100"/>
      <c r="C14" s="100"/>
      <c r="D14" s="100"/>
    </row>
    <row r="15" spans="1:4" x14ac:dyDescent="0.25">
      <c r="A15" s="2" t="s">
        <v>4</v>
      </c>
      <c r="B15" s="37">
        <v>2360100</v>
      </c>
      <c r="C15" s="22">
        <v>2250200</v>
      </c>
      <c r="D15" s="19">
        <v>95</v>
      </c>
    </row>
    <row r="16" spans="1:4" ht="30" x14ac:dyDescent="0.25">
      <c r="A16" s="3" t="s">
        <v>6</v>
      </c>
      <c r="B16" s="19">
        <v>10000</v>
      </c>
      <c r="C16" s="19">
        <v>24100</v>
      </c>
      <c r="D16" s="19">
        <v>241</v>
      </c>
    </row>
    <row r="17" spans="1:4" x14ac:dyDescent="0.25">
      <c r="A17" s="1" t="s">
        <v>7</v>
      </c>
      <c r="B17" s="37">
        <v>2370100</v>
      </c>
      <c r="C17" s="19">
        <v>2226100</v>
      </c>
      <c r="D17" s="19">
        <v>94</v>
      </c>
    </row>
    <row r="18" spans="1:4" x14ac:dyDescent="0.25">
      <c r="A18" s="100"/>
      <c r="B18" s="100"/>
      <c r="C18" s="100"/>
      <c r="D18" s="100"/>
    </row>
    <row r="19" spans="1:4" x14ac:dyDescent="0.25">
      <c r="A19" s="1" t="s">
        <v>8</v>
      </c>
      <c r="B19" s="19">
        <v>-10000</v>
      </c>
      <c r="C19" s="19">
        <v>-8600</v>
      </c>
      <c r="D19" s="2">
        <v>0</v>
      </c>
    </row>
    <row r="20" spans="1:4" x14ac:dyDescent="0.25">
      <c r="A20" s="101"/>
      <c r="B20" s="101"/>
      <c r="C20" s="101"/>
      <c r="D20" s="101"/>
    </row>
    <row r="21" spans="1:4" x14ac:dyDescent="0.25">
      <c r="A21" s="102" t="s">
        <v>9</v>
      </c>
      <c r="B21" s="102"/>
      <c r="C21" s="102"/>
      <c r="D21" s="102"/>
    </row>
    <row r="22" spans="1:4" ht="45" x14ac:dyDescent="0.25">
      <c r="A22" s="95" t="s">
        <v>104</v>
      </c>
      <c r="B22" s="82"/>
      <c r="C22" s="96">
        <v>8500</v>
      </c>
      <c r="D22" s="82"/>
    </row>
    <row r="23" spans="1:4" ht="30" x14ac:dyDescent="0.25">
      <c r="A23" s="5" t="s">
        <v>62</v>
      </c>
      <c r="B23" s="19">
        <v>10000</v>
      </c>
      <c r="C23" s="2">
        <v>100</v>
      </c>
      <c r="D23" s="2">
        <v>0</v>
      </c>
    </row>
  </sheetData>
  <mergeCells count="9">
    <mergeCell ref="A18:D18"/>
    <mergeCell ref="A20:D20"/>
    <mergeCell ref="A21:D21"/>
    <mergeCell ref="A1:D1"/>
    <mergeCell ref="A2:D2"/>
    <mergeCell ref="A3:D3"/>
    <mergeCell ref="A4:D4"/>
    <mergeCell ref="A5:D5"/>
    <mergeCell ref="A14:D14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Layout" zoomScaleNormal="100" workbookViewId="0">
      <selection activeCell="H8" sqref="H8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  <col min="7" max="7" width="9.140625" bestFit="1" customWidth="1"/>
  </cols>
  <sheetData>
    <row r="1" spans="1:7" ht="15.75" x14ac:dyDescent="0.25">
      <c r="A1" s="111" t="s">
        <v>83</v>
      </c>
      <c r="B1" s="111"/>
      <c r="C1" s="111"/>
      <c r="D1" s="111"/>
      <c r="E1" s="111"/>
    </row>
    <row r="2" spans="1:7" x14ac:dyDescent="0.25">
      <c r="A2" s="107" t="s">
        <v>12</v>
      </c>
      <c r="B2" s="107"/>
      <c r="C2" s="107"/>
      <c r="D2" s="107"/>
      <c r="E2" s="107"/>
    </row>
    <row r="3" spans="1:7" x14ac:dyDescent="0.25">
      <c r="A3" s="112" t="s">
        <v>65</v>
      </c>
      <c r="B3" s="112"/>
      <c r="C3" s="112"/>
      <c r="D3" s="112"/>
      <c r="E3" s="112"/>
    </row>
    <row r="4" spans="1:7" ht="60" x14ac:dyDescent="0.25">
      <c r="A4" s="8" t="s">
        <v>13</v>
      </c>
      <c r="B4" s="8" t="s">
        <v>14</v>
      </c>
      <c r="C4" s="9" t="s">
        <v>67</v>
      </c>
      <c r="D4" s="9" t="s">
        <v>82</v>
      </c>
      <c r="E4" s="9" t="s">
        <v>105</v>
      </c>
    </row>
    <row r="5" spans="1:7" x14ac:dyDescent="0.25">
      <c r="A5" s="38" t="s">
        <v>58</v>
      </c>
      <c r="B5" s="39" t="s">
        <v>23</v>
      </c>
      <c r="C5" s="40">
        <v>1846000</v>
      </c>
      <c r="D5" s="40">
        <v>1834500</v>
      </c>
      <c r="E5" s="40">
        <v>99</v>
      </c>
      <c r="G5" s="87"/>
    </row>
    <row r="6" spans="1:7" x14ac:dyDescent="0.25">
      <c r="A6" s="4">
        <v>67</v>
      </c>
      <c r="B6" s="5" t="s">
        <v>17</v>
      </c>
      <c r="C6" s="36"/>
      <c r="D6" s="20"/>
      <c r="E6" s="20">
        <v>99</v>
      </c>
      <c r="G6" s="87"/>
    </row>
    <row r="7" spans="1:7" ht="24.75" x14ac:dyDescent="0.25">
      <c r="A7" s="10">
        <v>67111</v>
      </c>
      <c r="B7" s="11" t="s">
        <v>15</v>
      </c>
      <c r="C7" s="37">
        <v>1846000</v>
      </c>
      <c r="D7" s="94">
        <v>1834500</v>
      </c>
      <c r="E7" s="20"/>
      <c r="G7" s="87"/>
    </row>
    <row r="8" spans="1:7" ht="24.75" x14ac:dyDescent="0.25">
      <c r="A8" s="10">
        <v>67121</v>
      </c>
      <c r="B8" s="11" t="s">
        <v>103</v>
      </c>
      <c r="C8" s="37"/>
      <c r="D8" s="19"/>
      <c r="E8" s="19"/>
      <c r="G8" s="87"/>
    </row>
    <row r="9" spans="1:7" x14ac:dyDescent="0.25">
      <c r="A9" s="108"/>
      <c r="B9" s="109"/>
      <c r="C9" s="109"/>
      <c r="D9" s="109"/>
      <c r="E9" s="110"/>
      <c r="G9" s="88"/>
    </row>
    <row r="10" spans="1:7" x14ac:dyDescent="0.25">
      <c r="A10" s="35" t="s">
        <v>59</v>
      </c>
      <c r="B10" s="33" t="s">
        <v>23</v>
      </c>
      <c r="C10" s="28">
        <v>5000</v>
      </c>
      <c r="D10" s="28">
        <v>5000</v>
      </c>
      <c r="E10" s="28">
        <v>100</v>
      </c>
      <c r="G10" s="87"/>
    </row>
    <row r="11" spans="1:7" x14ac:dyDescent="0.25">
      <c r="A11" s="4">
        <v>66</v>
      </c>
      <c r="B11" s="1" t="s">
        <v>16</v>
      </c>
      <c r="C11" s="27"/>
      <c r="D11" s="27"/>
      <c r="E11" s="27"/>
      <c r="G11" s="87"/>
    </row>
    <row r="12" spans="1:7" x14ac:dyDescent="0.25">
      <c r="A12" s="10">
        <v>66151</v>
      </c>
      <c r="B12" s="12" t="s">
        <v>18</v>
      </c>
      <c r="C12" s="19">
        <v>5000</v>
      </c>
      <c r="D12" s="19">
        <v>5000</v>
      </c>
      <c r="E12" s="19">
        <v>100</v>
      </c>
      <c r="G12" s="87"/>
    </row>
    <row r="13" spans="1:7" x14ac:dyDescent="0.25">
      <c r="A13" s="10"/>
      <c r="B13" s="12"/>
      <c r="C13" s="2"/>
      <c r="D13" s="2"/>
      <c r="E13" s="2"/>
      <c r="G13" s="87"/>
    </row>
    <row r="14" spans="1:7" x14ac:dyDescent="0.25">
      <c r="A14" s="15" t="s">
        <v>60</v>
      </c>
      <c r="B14" s="6"/>
      <c r="C14" s="6"/>
      <c r="D14" s="6"/>
      <c r="E14" s="6"/>
      <c r="G14" s="87"/>
    </row>
    <row r="15" spans="1:7" ht="30" x14ac:dyDescent="0.25">
      <c r="A15" s="29">
        <v>65</v>
      </c>
      <c r="B15" s="30" t="s">
        <v>19</v>
      </c>
      <c r="C15" s="31">
        <v>502100</v>
      </c>
      <c r="D15" s="31">
        <v>395100</v>
      </c>
      <c r="E15" s="31">
        <v>79</v>
      </c>
      <c r="G15" s="87"/>
    </row>
    <row r="16" spans="1:7" x14ac:dyDescent="0.25">
      <c r="A16" s="10">
        <v>65264</v>
      </c>
      <c r="B16" s="12" t="s">
        <v>79</v>
      </c>
      <c r="C16" s="19">
        <v>497100</v>
      </c>
      <c r="D16" s="19">
        <v>390100</v>
      </c>
      <c r="E16" s="19">
        <v>79</v>
      </c>
      <c r="G16" s="87"/>
    </row>
    <row r="17" spans="1:7" x14ac:dyDescent="0.25">
      <c r="A17" s="10">
        <v>65269</v>
      </c>
      <c r="B17" s="12" t="s">
        <v>20</v>
      </c>
      <c r="C17" s="19">
        <v>5000</v>
      </c>
      <c r="D17" s="19">
        <v>5000</v>
      </c>
      <c r="E17" s="19">
        <v>100</v>
      </c>
      <c r="G17" s="87"/>
    </row>
    <row r="18" spans="1:7" x14ac:dyDescent="0.25">
      <c r="A18" s="108"/>
      <c r="B18" s="109"/>
      <c r="C18" s="109"/>
      <c r="D18" s="109"/>
      <c r="E18" s="110"/>
      <c r="G18" s="87"/>
    </row>
    <row r="19" spans="1:7" x14ac:dyDescent="0.25">
      <c r="A19" s="32" t="s">
        <v>61</v>
      </c>
      <c r="B19" s="33" t="s">
        <v>23</v>
      </c>
      <c r="C19" s="73">
        <v>7000</v>
      </c>
      <c r="D19" s="28">
        <v>7000</v>
      </c>
      <c r="E19" s="28">
        <v>100</v>
      </c>
    </row>
    <row r="20" spans="1:7" x14ac:dyDescent="0.25">
      <c r="A20" s="4">
        <v>63</v>
      </c>
      <c r="B20" s="1" t="s">
        <v>21</v>
      </c>
      <c r="C20" s="72"/>
      <c r="D20" s="27"/>
      <c r="E20" s="27"/>
    </row>
    <row r="21" spans="1:7" x14ac:dyDescent="0.25">
      <c r="A21" s="71">
        <v>63311</v>
      </c>
      <c r="B21" s="70" t="s">
        <v>22</v>
      </c>
      <c r="C21" s="27">
        <v>5000</v>
      </c>
      <c r="D21" s="27">
        <v>5000</v>
      </c>
      <c r="E21" s="27">
        <v>100</v>
      </c>
    </row>
    <row r="22" spans="1:7" x14ac:dyDescent="0.25">
      <c r="A22" s="10">
        <v>63312</v>
      </c>
      <c r="B22" s="12" t="s">
        <v>80</v>
      </c>
      <c r="C22" s="19">
        <v>2000</v>
      </c>
      <c r="D22" s="19">
        <v>2000</v>
      </c>
      <c r="E22" s="19">
        <v>100</v>
      </c>
    </row>
    <row r="23" spans="1:7" x14ac:dyDescent="0.25">
      <c r="A23" s="108"/>
      <c r="B23" s="109"/>
      <c r="C23" s="109"/>
      <c r="D23" s="109"/>
      <c r="E23" s="110"/>
    </row>
    <row r="24" spans="1:7" x14ac:dyDescent="0.25">
      <c r="A24" s="41"/>
      <c r="B24" s="42" t="s">
        <v>23</v>
      </c>
      <c r="C24" s="31">
        <v>2360100</v>
      </c>
      <c r="D24" s="75">
        <v>2241600</v>
      </c>
      <c r="E24" s="31">
        <v>95</v>
      </c>
    </row>
  </sheetData>
  <mergeCells count="6">
    <mergeCell ref="A23:E23"/>
    <mergeCell ref="A1:E1"/>
    <mergeCell ref="A2:E2"/>
    <mergeCell ref="A3:E3"/>
    <mergeCell ref="A9:E9"/>
    <mergeCell ref="A18:E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tabSelected="1" view="pageLayout" topLeftCell="A4" zoomScaleNormal="100" workbookViewId="0">
      <selection activeCell="C92" sqref="C92"/>
    </sheetView>
  </sheetViews>
  <sheetFormatPr defaultRowHeight="15" x14ac:dyDescent="0.25"/>
  <cols>
    <col min="2" max="2" width="30.7109375" customWidth="1"/>
    <col min="3" max="3" width="15.7109375" customWidth="1"/>
    <col min="4" max="4" width="17.85546875" customWidth="1"/>
    <col min="5" max="5" width="15.7109375" customWidth="1"/>
    <col min="7" max="7" width="9.140625" bestFit="1" customWidth="1"/>
  </cols>
  <sheetData>
    <row r="1" spans="1:11" ht="21" x14ac:dyDescent="0.35">
      <c r="A1" s="106" t="s">
        <v>84</v>
      </c>
      <c r="B1" s="106"/>
      <c r="C1" s="106"/>
      <c r="D1" s="106"/>
      <c r="E1" s="106"/>
    </row>
    <row r="2" spans="1:11" ht="15.75" x14ac:dyDescent="0.25">
      <c r="A2" s="116" t="s">
        <v>24</v>
      </c>
      <c r="B2" s="116"/>
      <c r="C2" s="116"/>
      <c r="D2" s="116"/>
      <c r="E2" s="116"/>
    </row>
    <row r="3" spans="1:11" x14ac:dyDescent="0.25">
      <c r="A3" s="117"/>
      <c r="B3" s="117"/>
      <c r="C3" s="117"/>
      <c r="D3" s="117"/>
      <c r="E3" s="117"/>
    </row>
    <row r="4" spans="1:11" ht="60" x14ac:dyDescent="0.25">
      <c r="A4" s="8" t="s">
        <v>13</v>
      </c>
      <c r="B4" s="8" t="s">
        <v>14</v>
      </c>
      <c r="C4" s="9" t="s">
        <v>68</v>
      </c>
      <c r="D4" s="9" t="s">
        <v>82</v>
      </c>
      <c r="E4" s="9" t="s">
        <v>105</v>
      </c>
      <c r="F4" s="7"/>
    </row>
    <row r="5" spans="1:11" x14ac:dyDescent="0.25">
      <c r="A5" s="118"/>
      <c r="B5" s="118"/>
      <c r="C5" s="118"/>
      <c r="D5" s="118"/>
      <c r="E5" s="118"/>
      <c r="F5" s="7"/>
      <c r="G5" s="87"/>
    </row>
    <row r="6" spans="1:11" x14ac:dyDescent="0.25">
      <c r="A6" s="43" t="s">
        <v>23</v>
      </c>
      <c r="B6" s="39"/>
      <c r="C6" s="44">
        <v>2370100</v>
      </c>
      <c r="D6" s="44">
        <v>2250200</v>
      </c>
      <c r="E6" s="74">
        <v>95</v>
      </c>
      <c r="F6" s="7"/>
      <c r="G6" s="87"/>
      <c r="K6" s="87"/>
    </row>
    <row r="7" spans="1:11" x14ac:dyDescent="0.25">
      <c r="A7" s="113"/>
      <c r="B7" s="114"/>
      <c r="C7" s="114"/>
      <c r="D7" s="114"/>
      <c r="E7" s="115"/>
      <c r="F7" s="7"/>
      <c r="G7" s="87"/>
      <c r="K7" s="87"/>
    </row>
    <row r="8" spans="1:11" x14ac:dyDescent="0.25">
      <c r="A8" s="61" t="s">
        <v>58</v>
      </c>
      <c r="B8" s="17" t="s">
        <v>102</v>
      </c>
      <c r="C8" s="85">
        <f>C10+C20</f>
        <v>1846000</v>
      </c>
      <c r="D8" s="84">
        <f>D10+D20</f>
        <v>1834500</v>
      </c>
      <c r="E8" s="98">
        <v>99</v>
      </c>
      <c r="F8" s="7"/>
      <c r="G8" s="87"/>
      <c r="K8" s="87"/>
    </row>
    <row r="9" spans="1:11" x14ac:dyDescent="0.25">
      <c r="A9" s="34" t="s">
        <v>85</v>
      </c>
      <c r="B9" s="41" t="s">
        <v>25</v>
      </c>
      <c r="C9" s="75"/>
      <c r="D9" s="31"/>
      <c r="E9" s="31"/>
      <c r="G9" s="87"/>
      <c r="K9" s="87"/>
    </row>
    <row r="10" spans="1:11" x14ac:dyDescent="0.25">
      <c r="A10" s="25" t="s">
        <v>57</v>
      </c>
      <c r="B10" s="1" t="s">
        <v>23</v>
      </c>
      <c r="C10" s="68">
        <v>1842000</v>
      </c>
      <c r="D10" s="36">
        <f>D11+D12+D13+D14+D15</f>
        <v>1830500</v>
      </c>
      <c r="E10" s="36">
        <v>99</v>
      </c>
      <c r="G10" s="87"/>
      <c r="K10" s="87"/>
    </row>
    <row r="11" spans="1:11" x14ac:dyDescent="0.25">
      <c r="A11" s="10">
        <v>3111</v>
      </c>
      <c r="B11" s="12" t="s">
        <v>26</v>
      </c>
      <c r="C11" s="37">
        <v>1500000</v>
      </c>
      <c r="D11" s="19">
        <v>1500000</v>
      </c>
      <c r="E11" s="19">
        <v>100</v>
      </c>
      <c r="G11" s="87"/>
      <c r="K11" s="87"/>
    </row>
    <row r="12" spans="1:11" x14ac:dyDescent="0.25">
      <c r="A12" s="10">
        <v>3121</v>
      </c>
      <c r="B12" s="12" t="s">
        <v>73</v>
      </c>
      <c r="C12" s="19">
        <v>52500</v>
      </c>
      <c r="D12" s="77">
        <v>46000</v>
      </c>
      <c r="E12" s="19">
        <v>87</v>
      </c>
      <c r="K12" s="87"/>
    </row>
    <row r="13" spans="1:11" x14ac:dyDescent="0.25">
      <c r="A13" s="10">
        <v>3132</v>
      </c>
      <c r="B13" s="12" t="s">
        <v>27</v>
      </c>
      <c r="C13" s="37">
        <v>250000</v>
      </c>
      <c r="D13" s="19">
        <v>250000</v>
      </c>
      <c r="E13" s="19">
        <v>100</v>
      </c>
      <c r="K13" s="87"/>
    </row>
    <row r="14" spans="1:11" x14ac:dyDescent="0.25">
      <c r="A14" s="10">
        <v>3133</v>
      </c>
      <c r="B14" s="12" t="s">
        <v>69</v>
      </c>
      <c r="C14" s="37">
        <v>4500</v>
      </c>
      <c r="D14" s="19">
        <v>4500</v>
      </c>
      <c r="E14" s="19">
        <v>100</v>
      </c>
      <c r="K14" s="87"/>
    </row>
    <row r="15" spans="1:11" x14ac:dyDescent="0.25">
      <c r="A15" s="10">
        <v>3212</v>
      </c>
      <c r="B15" s="12" t="s">
        <v>70</v>
      </c>
      <c r="C15" s="19">
        <v>35000</v>
      </c>
      <c r="D15" s="77">
        <v>30000</v>
      </c>
      <c r="E15" s="19">
        <v>86</v>
      </c>
      <c r="K15" s="87"/>
    </row>
    <row r="16" spans="1:11" x14ac:dyDescent="0.25">
      <c r="A16" s="10"/>
      <c r="B16" s="12"/>
      <c r="C16" s="19"/>
      <c r="D16" s="19"/>
      <c r="E16" s="19"/>
      <c r="K16" s="87"/>
    </row>
    <row r="17" spans="1:11" x14ac:dyDescent="0.25">
      <c r="A17" s="60"/>
      <c r="B17" s="60"/>
      <c r="C17" s="59"/>
      <c r="D17" s="59"/>
      <c r="E17" s="59"/>
      <c r="K17" s="87"/>
    </row>
    <row r="18" spans="1:11" x14ac:dyDescent="0.25">
      <c r="A18" s="50">
        <v>32</v>
      </c>
      <c r="B18" s="52" t="s">
        <v>28</v>
      </c>
      <c r="C18" s="51"/>
      <c r="D18" s="51"/>
      <c r="E18" s="51"/>
      <c r="G18" s="87"/>
      <c r="I18" s="87"/>
      <c r="K18" s="87"/>
    </row>
    <row r="19" spans="1:11" x14ac:dyDescent="0.25">
      <c r="A19" s="62" t="s">
        <v>58</v>
      </c>
      <c r="B19" s="58"/>
      <c r="C19" s="59"/>
      <c r="D19" s="59"/>
      <c r="E19" s="59"/>
      <c r="G19" s="87"/>
      <c r="I19" s="87"/>
      <c r="K19" s="91"/>
    </row>
    <row r="20" spans="1:11" x14ac:dyDescent="0.25">
      <c r="A20" s="21" t="s">
        <v>57</v>
      </c>
      <c r="B20" s="49" t="s">
        <v>23</v>
      </c>
      <c r="C20" s="67">
        <v>4000</v>
      </c>
      <c r="D20" s="20">
        <v>4000</v>
      </c>
      <c r="E20" s="20">
        <v>100</v>
      </c>
      <c r="G20" s="87"/>
      <c r="I20" s="87"/>
      <c r="K20" s="92"/>
    </row>
    <row r="21" spans="1:11" x14ac:dyDescent="0.25">
      <c r="A21" s="10">
        <v>3221</v>
      </c>
      <c r="B21" s="12" t="s">
        <v>33</v>
      </c>
      <c r="C21" s="59">
        <v>4000</v>
      </c>
      <c r="D21" s="19">
        <v>4000</v>
      </c>
      <c r="E21" s="19">
        <v>100</v>
      </c>
      <c r="G21" s="87"/>
      <c r="I21" s="87"/>
      <c r="K21" s="87"/>
    </row>
    <row r="22" spans="1:11" x14ac:dyDescent="0.25">
      <c r="A22" s="10"/>
      <c r="B22" s="12"/>
      <c r="C22" s="59"/>
      <c r="D22" s="19"/>
      <c r="E22" s="19"/>
      <c r="G22" s="87"/>
      <c r="I22" s="87"/>
      <c r="K22" s="87"/>
    </row>
    <row r="23" spans="1:11" x14ac:dyDescent="0.25">
      <c r="A23" s="56">
        <v>32</v>
      </c>
      <c r="B23" s="57" t="s">
        <v>81</v>
      </c>
      <c r="C23" s="31">
        <v>507000</v>
      </c>
      <c r="D23" s="76">
        <f>D25+D66</f>
        <v>372500</v>
      </c>
      <c r="E23" s="76">
        <v>74</v>
      </c>
      <c r="G23" s="87"/>
      <c r="I23" s="87"/>
      <c r="K23" s="87"/>
    </row>
    <row r="24" spans="1:11" x14ac:dyDescent="0.25">
      <c r="A24" s="64" t="s">
        <v>60</v>
      </c>
      <c r="B24" s="14" t="s">
        <v>19</v>
      </c>
      <c r="C24" s="2"/>
      <c r="D24" s="2"/>
      <c r="E24" s="2"/>
      <c r="G24" s="87"/>
      <c r="I24" s="87"/>
      <c r="K24" s="87"/>
    </row>
    <row r="25" spans="1:11" x14ac:dyDescent="0.25">
      <c r="A25" s="53" t="s">
        <v>57</v>
      </c>
      <c r="B25" s="54" t="s">
        <v>23</v>
      </c>
      <c r="C25" s="55">
        <v>495000</v>
      </c>
      <c r="D25" s="76">
        <v>367500</v>
      </c>
      <c r="E25" s="55">
        <v>74</v>
      </c>
      <c r="G25" s="87"/>
      <c r="I25" s="87"/>
      <c r="K25" s="87"/>
    </row>
    <row r="26" spans="1:11" x14ac:dyDescent="0.25">
      <c r="A26" s="21">
        <v>3211</v>
      </c>
      <c r="B26" s="12" t="s">
        <v>29</v>
      </c>
      <c r="C26" s="19">
        <v>7000</v>
      </c>
      <c r="D26" s="77">
        <v>5000</v>
      </c>
      <c r="E26" s="37">
        <v>71</v>
      </c>
      <c r="G26" s="87"/>
      <c r="I26" s="87"/>
      <c r="K26" s="87"/>
    </row>
    <row r="27" spans="1:11" x14ac:dyDescent="0.25">
      <c r="A27" s="21">
        <v>3213</v>
      </c>
      <c r="B27" s="12" t="s">
        <v>30</v>
      </c>
      <c r="C27" s="19">
        <v>15000</v>
      </c>
      <c r="D27" s="78">
        <v>13000</v>
      </c>
      <c r="E27" s="37">
        <v>87</v>
      </c>
      <c r="F27" s="19"/>
      <c r="G27" s="19"/>
      <c r="H27" s="19"/>
      <c r="I27" s="86"/>
      <c r="K27" s="93"/>
    </row>
    <row r="28" spans="1:11" ht="24.75" x14ac:dyDescent="0.25">
      <c r="A28" s="10">
        <v>3214</v>
      </c>
      <c r="B28" s="11" t="s">
        <v>31</v>
      </c>
      <c r="C28" s="19">
        <v>2000</v>
      </c>
      <c r="D28" s="77">
        <v>1000</v>
      </c>
      <c r="E28" s="37">
        <v>50</v>
      </c>
      <c r="G28" s="87"/>
      <c r="I28" s="87"/>
      <c r="K28" s="87"/>
    </row>
    <row r="29" spans="1:11" x14ac:dyDescent="0.25">
      <c r="A29" s="10">
        <v>3221</v>
      </c>
      <c r="B29" s="12" t="s">
        <v>32</v>
      </c>
      <c r="C29" s="19">
        <v>12000</v>
      </c>
      <c r="D29" s="77">
        <v>10000</v>
      </c>
      <c r="E29" s="37">
        <v>83</v>
      </c>
      <c r="G29" s="88"/>
      <c r="I29" s="87"/>
      <c r="K29" s="87"/>
    </row>
    <row r="30" spans="1:11" x14ac:dyDescent="0.25">
      <c r="A30" s="10">
        <v>3221</v>
      </c>
      <c r="B30" s="79" t="s">
        <v>87</v>
      </c>
      <c r="C30" s="19">
        <v>30000</v>
      </c>
      <c r="D30" s="83">
        <v>30000</v>
      </c>
      <c r="E30" s="37">
        <v>100</v>
      </c>
      <c r="I30" s="87"/>
    </row>
    <row r="31" spans="1:11" x14ac:dyDescent="0.25">
      <c r="A31" s="10"/>
      <c r="B31" s="12" t="s">
        <v>86</v>
      </c>
      <c r="C31" s="19"/>
      <c r="D31" s="77">
        <v>12000</v>
      </c>
      <c r="E31" s="37"/>
      <c r="G31" s="89"/>
      <c r="I31" s="87"/>
    </row>
    <row r="32" spans="1:11" x14ac:dyDescent="0.25">
      <c r="A32" s="10"/>
      <c r="B32" s="12" t="s">
        <v>88</v>
      </c>
      <c r="C32" s="19"/>
      <c r="D32" s="77">
        <v>18000</v>
      </c>
      <c r="E32" s="37"/>
      <c r="G32" s="89"/>
      <c r="I32" s="87"/>
    </row>
    <row r="33" spans="1:9" x14ac:dyDescent="0.25">
      <c r="A33" s="10">
        <v>3221</v>
      </c>
      <c r="B33" s="12" t="s">
        <v>34</v>
      </c>
      <c r="C33" s="19">
        <v>10000</v>
      </c>
      <c r="D33" s="77">
        <v>3000</v>
      </c>
      <c r="E33" s="37">
        <v>30</v>
      </c>
      <c r="G33" s="90"/>
      <c r="I33" s="87"/>
    </row>
    <row r="34" spans="1:9" x14ac:dyDescent="0.25">
      <c r="A34" s="10">
        <v>3221</v>
      </c>
      <c r="B34" s="12" t="s">
        <v>35</v>
      </c>
      <c r="C34" s="19">
        <v>17000</v>
      </c>
      <c r="D34" s="77">
        <v>14000</v>
      </c>
      <c r="E34" s="37">
        <v>82</v>
      </c>
      <c r="I34" s="87"/>
    </row>
    <row r="35" spans="1:9" x14ac:dyDescent="0.25">
      <c r="A35" s="10">
        <v>3221</v>
      </c>
      <c r="B35" s="12" t="s">
        <v>36</v>
      </c>
      <c r="C35" s="19">
        <v>20000</v>
      </c>
      <c r="D35" s="77">
        <v>19000</v>
      </c>
      <c r="E35" s="37">
        <v>95</v>
      </c>
      <c r="I35" s="87"/>
    </row>
    <row r="36" spans="1:9" x14ac:dyDescent="0.25">
      <c r="A36" s="10">
        <v>3221</v>
      </c>
      <c r="B36" s="12" t="s">
        <v>89</v>
      </c>
      <c r="C36" s="19">
        <v>0</v>
      </c>
      <c r="D36" s="77">
        <v>1000</v>
      </c>
      <c r="E36" s="37">
        <v>0</v>
      </c>
      <c r="I36" s="87"/>
    </row>
    <row r="37" spans="1:9" x14ac:dyDescent="0.25">
      <c r="A37" s="10">
        <v>3221</v>
      </c>
      <c r="B37" s="12" t="s">
        <v>90</v>
      </c>
      <c r="C37" s="19">
        <v>0</v>
      </c>
      <c r="D37" s="77">
        <v>500</v>
      </c>
      <c r="E37" s="37">
        <v>0</v>
      </c>
      <c r="I37" s="88"/>
    </row>
    <row r="38" spans="1:9" x14ac:dyDescent="0.25">
      <c r="A38" s="10">
        <v>3221</v>
      </c>
      <c r="B38" s="79" t="s">
        <v>37</v>
      </c>
      <c r="C38" s="19">
        <v>110000</v>
      </c>
      <c r="D38" s="83">
        <v>71000</v>
      </c>
      <c r="E38" s="37">
        <v>65</v>
      </c>
      <c r="I38" s="87"/>
    </row>
    <row r="39" spans="1:9" x14ac:dyDescent="0.25">
      <c r="A39" s="10">
        <v>2</v>
      </c>
      <c r="B39" s="12" t="s">
        <v>91</v>
      </c>
      <c r="C39" s="19"/>
      <c r="D39" s="77">
        <v>7000</v>
      </c>
      <c r="E39" s="37"/>
    </row>
    <row r="40" spans="1:9" x14ac:dyDescent="0.25">
      <c r="A40" s="10">
        <v>20</v>
      </c>
      <c r="B40" s="12" t="s">
        <v>92</v>
      </c>
      <c r="C40" s="19"/>
      <c r="D40" s="77">
        <v>8000</v>
      </c>
      <c r="E40" s="77"/>
    </row>
    <row r="41" spans="1:9" x14ac:dyDescent="0.25">
      <c r="A41" s="10">
        <v>3</v>
      </c>
      <c r="B41" s="12" t="s">
        <v>93</v>
      </c>
      <c r="C41" s="19"/>
      <c r="D41" s="77">
        <v>9000</v>
      </c>
      <c r="E41" s="77"/>
    </row>
    <row r="42" spans="1:9" x14ac:dyDescent="0.25">
      <c r="A42" s="10">
        <v>4</v>
      </c>
      <c r="B42" s="12" t="s">
        <v>94</v>
      </c>
      <c r="C42" s="19"/>
      <c r="D42" s="77">
        <v>19000</v>
      </c>
      <c r="E42" s="77"/>
    </row>
    <row r="43" spans="1:9" x14ac:dyDescent="0.25">
      <c r="A43" s="10">
        <v>5</v>
      </c>
      <c r="B43" s="12" t="s">
        <v>95</v>
      </c>
      <c r="C43" s="19"/>
      <c r="D43" s="77">
        <v>1000</v>
      </c>
      <c r="E43" s="77"/>
    </row>
    <row r="44" spans="1:9" x14ac:dyDescent="0.25">
      <c r="A44" s="10">
        <v>6</v>
      </c>
      <c r="B44" s="12" t="s">
        <v>101</v>
      </c>
      <c r="C44" s="19"/>
      <c r="D44" s="77">
        <v>8000</v>
      </c>
      <c r="E44" s="77"/>
    </row>
    <row r="45" spans="1:9" x14ac:dyDescent="0.25">
      <c r="A45" s="10">
        <v>7</v>
      </c>
      <c r="B45" s="12" t="s">
        <v>37</v>
      </c>
      <c r="C45" s="19"/>
      <c r="D45" s="77">
        <v>18000</v>
      </c>
      <c r="E45" s="77"/>
    </row>
    <row r="46" spans="1:9" x14ac:dyDescent="0.25">
      <c r="A46" s="10">
        <v>8</v>
      </c>
      <c r="B46" s="12" t="s">
        <v>96</v>
      </c>
      <c r="C46" s="19"/>
      <c r="D46" s="77">
        <v>1000</v>
      </c>
      <c r="E46" s="77"/>
    </row>
    <row r="47" spans="1:9" x14ac:dyDescent="0.25">
      <c r="A47" s="10">
        <v>3223</v>
      </c>
      <c r="B47" s="12" t="s">
        <v>76</v>
      </c>
      <c r="C47" s="19">
        <v>30000</v>
      </c>
      <c r="D47" s="77">
        <v>25000</v>
      </c>
      <c r="E47" s="37">
        <v>83</v>
      </c>
    </row>
    <row r="48" spans="1:9" x14ac:dyDescent="0.25">
      <c r="A48" s="10">
        <v>3223</v>
      </c>
      <c r="B48" s="12" t="s">
        <v>77</v>
      </c>
      <c r="C48" s="19">
        <v>30000</v>
      </c>
      <c r="D48" s="77">
        <v>19500</v>
      </c>
      <c r="E48" s="37">
        <v>65</v>
      </c>
    </row>
    <row r="49" spans="1:5" x14ac:dyDescent="0.25">
      <c r="A49" s="10">
        <v>3225</v>
      </c>
      <c r="B49" s="12" t="s">
        <v>38</v>
      </c>
      <c r="C49" s="19">
        <v>30000</v>
      </c>
      <c r="D49" s="77">
        <v>15000</v>
      </c>
      <c r="E49" s="37">
        <v>50</v>
      </c>
    </row>
    <row r="50" spans="1:5" x14ac:dyDescent="0.25">
      <c r="A50" s="10">
        <v>3227</v>
      </c>
      <c r="B50" s="12" t="s">
        <v>55</v>
      </c>
      <c r="C50" s="19">
        <v>6000</v>
      </c>
      <c r="D50" s="77">
        <v>5000</v>
      </c>
      <c r="E50" s="37">
        <v>83</v>
      </c>
    </row>
    <row r="51" spans="1:5" x14ac:dyDescent="0.25">
      <c r="A51" s="10">
        <v>3231</v>
      </c>
      <c r="B51" s="12" t="s">
        <v>78</v>
      </c>
      <c r="C51" s="19">
        <v>7000</v>
      </c>
      <c r="D51" s="19">
        <v>7000</v>
      </c>
      <c r="E51" s="37">
        <v>100</v>
      </c>
    </row>
    <row r="52" spans="1:5" x14ac:dyDescent="0.25">
      <c r="A52" s="10">
        <v>3231</v>
      </c>
      <c r="B52" s="12" t="s">
        <v>39</v>
      </c>
      <c r="C52" s="19">
        <v>2000</v>
      </c>
      <c r="D52" s="77">
        <v>1500</v>
      </c>
      <c r="E52" s="37">
        <v>75</v>
      </c>
    </row>
    <row r="53" spans="1:5" x14ac:dyDescent="0.25">
      <c r="A53" s="10">
        <v>3232</v>
      </c>
      <c r="B53" s="12" t="s">
        <v>40</v>
      </c>
      <c r="C53" s="19">
        <v>20000</v>
      </c>
      <c r="D53" s="77">
        <v>15000</v>
      </c>
      <c r="E53" s="37">
        <v>75</v>
      </c>
    </row>
    <row r="54" spans="1:5" x14ac:dyDescent="0.25">
      <c r="A54" s="10">
        <v>3233</v>
      </c>
      <c r="B54" s="12" t="s">
        <v>41</v>
      </c>
      <c r="C54" s="19">
        <v>4000</v>
      </c>
      <c r="D54" s="19">
        <v>4000</v>
      </c>
      <c r="E54" s="37">
        <v>100</v>
      </c>
    </row>
    <row r="55" spans="1:5" x14ac:dyDescent="0.25">
      <c r="A55" s="10">
        <v>3234</v>
      </c>
      <c r="B55" s="12" t="s">
        <v>42</v>
      </c>
      <c r="C55" s="19">
        <v>15000</v>
      </c>
      <c r="D55" s="77">
        <v>6000</v>
      </c>
      <c r="E55" s="37">
        <v>40</v>
      </c>
    </row>
    <row r="56" spans="1:5" x14ac:dyDescent="0.25">
      <c r="A56" s="10">
        <v>3234</v>
      </c>
      <c r="B56" s="12" t="s">
        <v>43</v>
      </c>
      <c r="C56" s="19">
        <v>10000</v>
      </c>
      <c r="D56" s="77">
        <v>3000</v>
      </c>
      <c r="E56" s="37">
        <v>30</v>
      </c>
    </row>
    <row r="57" spans="1:5" x14ac:dyDescent="0.25">
      <c r="A57" s="10">
        <v>3234</v>
      </c>
      <c r="B57" s="12" t="s">
        <v>44</v>
      </c>
      <c r="C57" s="19">
        <v>10000</v>
      </c>
      <c r="D57" s="77">
        <v>4000</v>
      </c>
      <c r="E57" s="37">
        <v>40</v>
      </c>
    </row>
    <row r="58" spans="1:5" x14ac:dyDescent="0.25">
      <c r="A58" s="10">
        <v>3235</v>
      </c>
      <c r="B58" s="12" t="s">
        <v>97</v>
      </c>
      <c r="C58" s="19">
        <v>0</v>
      </c>
      <c r="D58" s="77">
        <v>6000</v>
      </c>
      <c r="E58" s="37">
        <v>0</v>
      </c>
    </row>
    <row r="59" spans="1:5" x14ac:dyDescent="0.25">
      <c r="A59" s="10">
        <v>3236</v>
      </c>
      <c r="B59" s="12" t="s">
        <v>45</v>
      </c>
      <c r="C59" s="19">
        <v>20000</v>
      </c>
      <c r="D59" s="77">
        <v>15000</v>
      </c>
      <c r="E59" s="37">
        <v>75</v>
      </c>
    </row>
    <row r="60" spans="1:5" x14ac:dyDescent="0.25">
      <c r="A60" s="10">
        <v>3237</v>
      </c>
      <c r="B60" s="12" t="s">
        <v>46</v>
      </c>
      <c r="C60" s="19">
        <v>40000</v>
      </c>
      <c r="D60" s="77">
        <v>44000</v>
      </c>
      <c r="E60" s="37">
        <v>110</v>
      </c>
    </row>
    <row r="61" spans="1:5" x14ac:dyDescent="0.25">
      <c r="A61" s="10">
        <v>3238</v>
      </c>
      <c r="B61" s="12" t="s">
        <v>47</v>
      </c>
      <c r="C61" s="19">
        <v>10000</v>
      </c>
      <c r="D61" s="19">
        <v>10000</v>
      </c>
      <c r="E61" s="37">
        <v>100</v>
      </c>
    </row>
    <row r="62" spans="1:5" x14ac:dyDescent="0.25">
      <c r="A62" s="10">
        <v>3239</v>
      </c>
      <c r="B62" s="12" t="s">
        <v>56</v>
      </c>
      <c r="C62" s="19">
        <v>6000</v>
      </c>
      <c r="D62" s="77">
        <v>1000</v>
      </c>
      <c r="E62" s="37">
        <v>17</v>
      </c>
    </row>
    <row r="63" spans="1:5" x14ac:dyDescent="0.25">
      <c r="A63" s="10">
        <v>3292</v>
      </c>
      <c r="B63" s="12" t="s">
        <v>48</v>
      </c>
      <c r="C63" s="19">
        <v>20000</v>
      </c>
      <c r="D63" s="77">
        <v>10000</v>
      </c>
      <c r="E63" s="37">
        <v>50</v>
      </c>
    </row>
    <row r="64" spans="1:5" x14ac:dyDescent="0.25">
      <c r="A64" s="10">
        <v>3293</v>
      </c>
      <c r="B64" s="12" t="s">
        <v>49</v>
      </c>
      <c r="C64" s="19">
        <v>2000</v>
      </c>
      <c r="D64" s="77">
        <v>1000</v>
      </c>
      <c r="E64" s="37">
        <v>50</v>
      </c>
    </row>
    <row r="65" spans="1:5" x14ac:dyDescent="0.25">
      <c r="A65" s="10">
        <v>3299</v>
      </c>
      <c r="B65" s="12" t="s">
        <v>50</v>
      </c>
      <c r="C65" s="19">
        <v>10000</v>
      </c>
      <c r="D65" s="19">
        <v>8000</v>
      </c>
      <c r="E65" s="37">
        <v>80</v>
      </c>
    </row>
    <row r="66" spans="1:5" x14ac:dyDescent="0.25">
      <c r="A66" s="46"/>
      <c r="B66" s="47" t="s">
        <v>23</v>
      </c>
      <c r="C66" s="31">
        <v>5000</v>
      </c>
      <c r="D66" s="31">
        <v>5000</v>
      </c>
      <c r="E66" s="31">
        <v>100</v>
      </c>
    </row>
    <row r="67" spans="1:5" x14ac:dyDescent="0.25">
      <c r="A67" s="63" t="s">
        <v>59</v>
      </c>
      <c r="B67" s="14" t="s">
        <v>16</v>
      </c>
      <c r="C67" s="2"/>
      <c r="D67" s="2"/>
      <c r="E67" s="2"/>
    </row>
    <row r="68" spans="1:5" x14ac:dyDescent="0.25">
      <c r="A68" s="10">
        <v>3221</v>
      </c>
      <c r="B68" s="12" t="s">
        <v>33</v>
      </c>
      <c r="C68" s="19">
        <v>5000</v>
      </c>
      <c r="D68" s="37">
        <v>5000</v>
      </c>
      <c r="E68" s="19">
        <v>100</v>
      </c>
    </row>
    <row r="69" spans="1:5" x14ac:dyDescent="0.25">
      <c r="A69" s="48"/>
      <c r="B69" s="47" t="s">
        <v>23</v>
      </c>
      <c r="C69" s="31">
        <v>7000</v>
      </c>
      <c r="D69" s="31">
        <v>7000</v>
      </c>
      <c r="E69" s="31">
        <v>100</v>
      </c>
    </row>
    <row r="70" spans="1:5" x14ac:dyDescent="0.25">
      <c r="A70" s="66" t="s">
        <v>61</v>
      </c>
      <c r="B70" s="14" t="s">
        <v>71</v>
      </c>
      <c r="C70" s="2"/>
      <c r="D70" s="2"/>
      <c r="E70" s="2"/>
    </row>
    <row r="71" spans="1:5" x14ac:dyDescent="0.25">
      <c r="A71" s="69">
        <v>3221</v>
      </c>
      <c r="B71" s="70" t="s">
        <v>74</v>
      </c>
      <c r="C71" s="19">
        <v>5000</v>
      </c>
      <c r="D71" s="19">
        <v>5000</v>
      </c>
      <c r="E71" s="19">
        <v>100</v>
      </c>
    </row>
    <row r="72" spans="1:5" x14ac:dyDescent="0.25">
      <c r="A72" s="16">
        <v>3221</v>
      </c>
      <c r="B72" s="12" t="s">
        <v>75</v>
      </c>
      <c r="C72" s="19">
        <v>2000</v>
      </c>
      <c r="D72" s="19">
        <v>2000</v>
      </c>
      <c r="E72" s="19">
        <v>100</v>
      </c>
    </row>
    <row r="73" spans="1:5" x14ac:dyDescent="0.25">
      <c r="A73" s="10"/>
      <c r="B73" s="12"/>
      <c r="C73" s="2"/>
      <c r="D73" s="2"/>
      <c r="E73" s="2"/>
    </row>
    <row r="74" spans="1:5" x14ac:dyDescent="0.25">
      <c r="A74" s="65" t="s">
        <v>60</v>
      </c>
      <c r="B74" s="13" t="s">
        <v>19</v>
      </c>
      <c r="C74" s="6"/>
      <c r="D74" s="6"/>
      <c r="E74" s="6"/>
    </row>
    <row r="75" spans="1:5" x14ac:dyDescent="0.25">
      <c r="A75" s="26" t="s">
        <v>57</v>
      </c>
      <c r="B75" s="24"/>
      <c r="C75" s="23"/>
      <c r="D75" s="23"/>
      <c r="E75" s="23"/>
    </row>
    <row r="76" spans="1:5" x14ac:dyDescent="0.25">
      <c r="A76" s="34">
        <v>34</v>
      </c>
      <c r="B76" s="41" t="s">
        <v>51</v>
      </c>
      <c r="C76" s="45">
        <v>7100</v>
      </c>
      <c r="D76" s="45">
        <v>12100</v>
      </c>
      <c r="E76" s="45">
        <v>170</v>
      </c>
    </row>
    <row r="77" spans="1:5" x14ac:dyDescent="0.25">
      <c r="A77" s="10">
        <v>3431</v>
      </c>
      <c r="B77" s="2" t="s">
        <v>52</v>
      </c>
      <c r="C77" s="19">
        <v>7000</v>
      </c>
      <c r="D77" s="77">
        <v>12000</v>
      </c>
      <c r="E77" s="77">
        <v>171</v>
      </c>
    </row>
    <row r="78" spans="1:5" x14ac:dyDescent="0.25">
      <c r="A78" s="10">
        <v>3433</v>
      </c>
      <c r="B78" s="2" t="s">
        <v>53</v>
      </c>
      <c r="C78" s="2">
        <v>100</v>
      </c>
      <c r="D78" s="2">
        <v>100</v>
      </c>
      <c r="E78" s="2">
        <v>100</v>
      </c>
    </row>
    <row r="79" spans="1:5" x14ac:dyDescent="0.25">
      <c r="A79" s="108"/>
      <c r="B79" s="109"/>
      <c r="C79" s="109"/>
      <c r="D79" s="109"/>
      <c r="E79" s="110"/>
    </row>
    <row r="80" spans="1:5" ht="30" x14ac:dyDescent="0.25">
      <c r="A80" s="34">
        <v>42</v>
      </c>
      <c r="B80" s="30" t="s">
        <v>54</v>
      </c>
      <c r="C80" s="31"/>
      <c r="D80" s="31"/>
      <c r="E80" s="31"/>
    </row>
    <row r="81" spans="1:5" x14ac:dyDescent="0.25">
      <c r="A81" s="25" t="s">
        <v>57</v>
      </c>
      <c r="B81" s="5"/>
      <c r="C81" s="22"/>
      <c r="D81" s="22"/>
      <c r="E81" s="22"/>
    </row>
    <row r="82" spans="1:5" x14ac:dyDescent="0.25">
      <c r="A82" s="25"/>
      <c r="B82" s="18" t="s">
        <v>23</v>
      </c>
      <c r="C82" s="22">
        <v>10000</v>
      </c>
      <c r="D82" s="22">
        <v>15600</v>
      </c>
      <c r="E82" s="22">
        <v>156</v>
      </c>
    </row>
    <row r="83" spans="1:5" x14ac:dyDescent="0.25">
      <c r="A83" s="64" t="s">
        <v>60</v>
      </c>
      <c r="B83" s="18" t="s">
        <v>19</v>
      </c>
      <c r="C83" s="1"/>
      <c r="D83" s="1"/>
      <c r="E83" s="1"/>
    </row>
    <row r="84" spans="1:5" x14ac:dyDescent="0.25">
      <c r="A84" s="2">
        <v>4221</v>
      </c>
      <c r="B84" s="2" t="s">
        <v>72</v>
      </c>
      <c r="C84" s="19">
        <v>5000</v>
      </c>
      <c r="D84" s="19">
        <v>5000</v>
      </c>
      <c r="E84" s="19">
        <v>100</v>
      </c>
    </row>
    <row r="85" spans="1:5" x14ac:dyDescent="0.25">
      <c r="A85" s="2">
        <v>4221</v>
      </c>
      <c r="B85" s="2" t="s">
        <v>99</v>
      </c>
      <c r="C85" s="19">
        <v>5000</v>
      </c>
      <c r="D85" s="19">
        <v>5000</v>
      </c>
      <c r="E85" s="19">
        <v>100</v>
      </c>
    </row>
    <row r="86" spans="1:5" x14ac:dyDescent="0.25">
      <c r="A86" s="2">
        <v>4222</v>
      </c>
      <c r="B86" s="2" t="s">
        <v>98</v>
      </c>
      <c r="C86" s="19"/>
      <c r="D86" s="37">
        <v>4100</v>
      </c>
      <c r="E86" s="37">
        <v>0</v>
      </c>
    </row>
    <row r="87" spans="1:5" x14ac:dyDescent="0.25">
      <c r="A87" s="2">
        <v>4262</v>
      </c>
      <c r="B87" s="2" t="s">
        <v>100</v>
      </c>
      <c r="C87" s="19"/>
      <c r="D87" s="37">
        <v>1500</v>
      </c>
      <c r="E87" s="37">
        <v>0</v>
      </c>
    </row>
    <row r="88" spans="1:5" x14ac:dyDescent="0.25">
      <c r="E88" s="99"/>
    </row>
    <row r="89" spans="1:5" x14ac:dyDescent="0.25">
      <c r="A89" s="81" t="s">
        <v>58</v>
      </c>
      <c r="B89" s="2"/>
      <c r="C89" s="22">
        <v>10000</v>
      </c>
      <c r="D89" s="36">
        <v>8500</v>
      </c>
      <c r="E89" s="37">
        <v>85</v>
      </c>
    </row>
    <row r="90" spans="1:5" x14ac:dyDescent="0.25">
      <c r="A90" s="80" t="s">
        <v>57</v>
      </c>
      <c r="B90" s="2"/>
      <c r="C90" s="19">
        <v>0</v>
      </c>
      <c r="D90" s="77"/>
      <c r="E90" s="37"/>
    </row>
    <row r="91" spans="1:5" x14ac:dyDescent="0.25">
      <c r="A91" s="2">
        <v>4262</v>
      </c>
      <c r="B91" s="2" t="s">
        <v>100</v>
      </c>
      <c r="C91" s="19">
        <v>10000</v>
      </c>
      <c r="D91" s="77">
        <v>8500</v>
      </c>
      <c r="E91" s="37">
        <v>85</v>
      </c>
    </row>
    <row r="92" spans="1:5" x14ac:dyDescent="0.25">
      <c r="A92" s="2"/>
      <c r="B92" s="2"/>
      <c r="C92" s="19"/>
      <c r="D92" s="77"/>
      <c r="E92" s="77"/>
    </row>
    <row r="93" spans="1:5" x14ac:dyDescent="0.25">
      <c r="A93" s="2"/>
      <c r="B93" s="2"/>
      <c r="C93" s="19"/>
      <c r="D93" s="77"/>
      <c r="E93" s="77"/>
    </row>
    <row r="95" spans="1:5" x14ac:dyDescent="0.25">
      <c r="A95" t="s">
        <v>108</v>
      </c>
      <c r="B95" t="s">
        <v>113</v>
      </c>
    </row>
    <row r="96" spans="1:5" x14ac:dyDescent="0.25">
      <c r="A96" t="s">
        <v>109</v>
      </c>
      <c r="B96" t="s">
        <v>114</v>
      </c>
    </row>
    <row r="97" spans="1:4" x14ac:dyDescent="0.25">
      <c r="A97" t="s">
        <v>110</v>
      </c>
    </row>
    <row r="99" spans="1:4" x14ac:dyDescent="0.25">
      <c r="D99" t="s">
        <v>111</v>
      </c>
    </row>
    <row r="101" spans="1:4" x14ac:dyDescent="0.25">
      <c r="D101" t="s">
        <v>112</v>
      </c>
    </row>
  </sheetData>
  <mergeCells count="6">
    <mergeCell ref="A7:E7"/>
    <mergeCell ref="A79:E79"/>
    <mergeCell ref="A1:E1"/>
    <mergeCell ref="A2:E2"/>
    <mergeCell ref="A3:E3"/>
    <mergeCell ref="A5:E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2020-05-15T05:47:47Z</dcterms:modified>
</cp:coreProperties>
</file>